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меню с 7-11" sheetId="1" state="visible" r:id="rId1"/>
    <sheet name="для стенда 7-11" sheetId="2" state="visible" r:id="rId2"/>
  </sheets>
  <definedNames>
    <definedName name="_xlnm.Print_Area" localSheetId="0">'меню с 7-11'!$A$1:$J$493</definedName>
  </definedNames>
  <calcPr/>
</workbook>
</file>

<file path=xl/sharedStrings.xml><?xml version="1.0" encoding="utf-8"?>
<sst xmlns="http://schemas.openxmlformats.org/spreadsheetml/2006/main" count="227" uniqueCount="227">
  <si>
    <t xml:space="preserve">Примерное 10 дневное меню на 2024 учебный год Тюльган и Тюльганский район</t>
  </si>
  <si>
    <t xml:space="preserve">Сезон : (весенне- летний)</t>
  </si>
  <si>
    <t xml:space="preserve"> с 7 -11 лет</t>
  </si>
  <si>
    <t xml:space="preserve">1 День </t>
  </si>
  <si>
    <t xml:space="preserve">Наименование продуктов</t>
  </si>
  <si>
    <t xml:space="preserve">Химический состав</t>
  </si>
  <si>
    <t xml:space="preserve">Энерг-я цен-ть</t>
  </si>
  <si>
    <t>выход</t>
  </si>
  <si>
    <t>Б</t>
  </si>
  <si>
    <t>Ж</t>
  </si>
  <si>
    <t>У</t>
  </si>
  <si>
    <t>ккал</t>
  </si>
  <si>
    <t xml:space="preserve"> 1 Завтрак </t>
  </si>
  <si>
    <t xml:space="preserve">Суп молочный с вермишелью</t>
  </si>
  <si>
    <t>№100</t>
  </si>
  <si>
    <t>молоко</t>
  </si>
  <si>
    <t>вермишель</t>
  </si>
  <si>
    <t>сахар</t>
  </si>
  <si>
    <t xml:space="preserve">масло сливочное</t>
  </si>
  <si>
    <t>Хлеб</t>
  </si>
  <si>
    <t>Пром</t>
  </si>
  <si>
    <t xml:space="preserve">Какао с молоком </t>
  </si>
  <si>
    <t>№15</t>
  </si>
  <si>
    <t xml:space="preserve">какао </t>
  </si>
  <si>
    <t xml:space="preserve">Энергетическая и пищевая ценность за завтрак</t>
  </si>
  <si>
    <t xml:space="preserve"> 1 Обед</t>
  </si>
  <si>
    <t xml:space="preserve">Огурец в нарезке</t>
  </si>
  <si>
    <t>54-2з-2020</t>
  </si>
  <si>
    <t xml:space="preserve">огурец </t>
  </si>
  <si>
    <t xml:space="preserve">Щи из свежей капусты с картофелем</t>
  </si>
  <si>
    <t>54-1с-2020</t>
  </si>
  <si>
    <t>капуста</t>
  </si>
  <si>
    <t>картофель</t>
  </si>
  <si>
    <t>морковь</t>
  </si>
  <si>
    <t>лук</t>
  </si>
  <si>
    <t>томат-пюре</t>
  </si>
  <si>
    <t xml:space="preserve">масло растительное</t>
  </si>
  <si>
    <t xml:space="preserve">Рагу из курицы</t>
  </si>
  <si>
    <t>54-22м-2020</t>
  </si>
  <si>
    <t>окорочка</t>
  </si>
  <si>
    <t xml:space="preserve">Масло растительное</t>
  </si>
  <si>
    <t>Картофель</t>
  </si>
  <si>
    <t>Морковь</t>
  </si>
  <si>
    <t>Лук</t>
  </si>
  <si>
    <t xml:space="preserve">Сок натуральный</t>
  </si>
  <si>
    <t xml:space="preserve">         Энергетическая и пищевая ценность за обед</t>
  </si>
  <si>
    <t xml:space="preserve">         Энергетическая и пищевая ценность за день</t>
  </si>
  <si>
    <t xml:space="preserve">2 День</t>
  </si>
  <si>
    <t xml:space="preserve"> 2 Завтрак </t>
  </si>
  <si>
    <t xml:space="preserve">Омлет натуральный</t>
  </si>
  <si>
    <t>54-1о-2020</t>
  </si>
  <si>
    <t>яйцо</t>
  </si>
  <si>
    <t>соль</t>
  </si>
  <si>
    <t xml:space="preserve">Чай с сахаром</t>
  </si>
  <si>
    <t>54-2гн-2020</t>
  </si>
  <si>
    <t>чай</t>
  </si>
  <si>
    <t xml:space="preserve"> 2 Обед</t>
  </si>
  <si>
    <t xml:space="preserve">Винегрет овощной</t>
  </si>
  <si>
    <t>54-16з-2020</t>
  </si>
  <si>
    <t>свекла</t>
  </si>
  <si>
    <t xml:space="preserve">огурцы соленые</t>
  </si>
  <si>
    <t xml:space="preserve">Суп картофельный с рисом</t>
  </si>
  <si>
    <t>№101</t>
  </si>
  <si>
    <t xml:space="preserve">крупа рис</t>
  </si>
  <si>
    <t xml:space="preserve">Птица отварная с маслом</t>
  </si>
  <si>
    <t>№288</t>
  </si>
  <si>
    <t>90/5</t>
  </si>
  <si>
    <t xml:space="preserve">Каша гречневая рассыпчатая</t>
  </si>
  <si>
    <t>54-3с-2020</t>
  </si>
  <si>
    <t xml:space="preserve">крупа гречневая</t>
  </si>
  <si>
    <t xml:space="preserve">Соус томатный</t>
  </si>
  <si>
    <t>№228</t>
  </si>
  <si>
    <t>мука</t>
  </si>
  <si>
    <t xml:space="preserve">Компот из сухофруктов</t>
  </si>
  <si>
    <t>54-1хн-2020</t>
  </si>
  <si>
    <t>сухофрукты</t>
  </si>
  <si>
    <t xml:space="preserve">3 День</t>
  </si>
  <si>
    <t xml:space="preserve">3 Завтрак</t>
  </si>
  <si>
    <t xml:space="preserve">Кофейный напиток с молоком</t>
  </si>
  <si>
    <t>54-23гн-2020</t>
  </si>
  <si>
    <t xml:space="preserve">кофейный напиток </t>
  </si>
  <si>
    <t xml:space="preserve"> Энергетическая и пищевая ценность за завтрак</t>
  </si>
  <si>
    <t xml:space="preserve"> 3 Обед</t>
  </si>
  <si>
    <t xml:space="preserve">Помидор  в нарезке</t>
  </si>
  <si>
    <t>54-3з-2020</t>
  </si>
  <si>
    <t xml:space="preserve">Помидор  </t>
  </si>
  <si>
    <t xml:space="preserve">Суп картофельный с вермишелью</t>
  </si>
  <si>
    <t>54-7с--2020</t>
  </si>
  <si>
    <t xml:space="preserve">Рыба тушеная в томате с овощами </t>
  </si>
  <si>
    <t>54-10р--2020</t>
  </si>
  <si>
    <t>минтай</t>
  </si>
  <si>
    <t>Горошница</t>
  </si>
  <si>
    <t>54-21г-2020</t>
  </si>
  <si>
    <t xml:space="preserve">крупа горох</t>
  </si>
  <si>
    <t xml:space="preserve">Кисель"Витошка с витаминами и кальцием"</t>
  </si>
  <si>
    <t>№7</t>
  </si>
  <si>
    <t>Кисель"Витошка"</t>
  </si>
  <si>
    <t>4День</t>
  </si>
  <si>
    <t xml:space="preserve">   4 завтрак</t>
  </si>
  <si>
    <t xml:space="preserve">Каша пшенная молочная</t>
  </si>
  <si>
    <t>54-6к-2020</t>
  </si>
  <si>
    <t xml:space="preserve">Крупа пшенная</t>
  </si>
  <si>
    <t xml:space="preserve">Чай с сахаром/лимон</t>
  </si>
  <si>
    <t>54-3гн-2020</t>
  </si>
  <si>
    <t xml:space="preserve">чай </t>
  </si>
  <si>
    <t>лимон</t>
  </si>
  <si>
    <t xml:space="preserve"> 4 Обед</t>
  </si>
  <si>
    <t xml:space="preserve">Салат "Степной"</t>
  </si>
  <si>
    <t>№9</t>
  </si>
  <si>
    <t xml:space="preserve">Зеленый горошек</t>
  </si>
  <si>
    <t xml:space="preserve">Суп картофельный с крупой</t>
  </si>
  <si>
    <t xml:space="preserve">крупа  гречневая</t>
  </si>
  <si>
    <t xml:space="preserve">Жаркое по- домашнему</t>
  </si>
  <si>
    <t>54-9м-2020</t>
  </si>
  <si>
    <t xml:space="preserve">Сок  натуральный</t>
  </si>
  <si>
    <t>№б/н</t>
  </si>
  <si>
    <t xml:space="preserve"> 5 День</t>
  </si>
  <si>
    <t>№р-р</t>
  </si>
  <si>
    <t xml:space="preserve">5 Завтрак</t>
  </si>
  <si>
    <t xml:space="preserve">Макароны отварные/ соус</t>
  </si>
  <si>
    <t>54-1г-2020</t>
  </si>
  <si>
    <t xml:space="preserve">макароны </t>
  </si>
  <si>
    <t xml:space="preserve">Котлета рыбная с морковью</t>
  </si>
  <si>
    <t>54-р-2020</t>
  </si>
  <si>
    <t xml:space="preserve">хлеб пшеничный</t>
  </si>
  <si>
    <t xml:space="preserve">масло растительное для дистов</t>
  </si>
  <si>
    <t xml:space="preserve">  Энергетическая и пищевая ценность за завтрак</t>
  </si>
  <si>
    <t xml:space="preserve"> 5 Обед</t>
  </si>
  <si>
    <t xml:space="preserve">Борщ с капустой и картофелем</t>
  </si>
  <si>
    <t>54-12с-2020</t>
  </si>
  <si>
    <t xml:space="preserve">капуста свежая</t>
  </si>
  <si>
    <t xml:space="preserve">лимонная кислота</t>
  </si>
  <si>
    <t xml:space="preserve">Птица , тушенная  с овощами</t>
  </si>
  <si>
    <t>№292</t>
  </si>
  <si>
    <t xml:space="preserve">Соус сметанный с томатом</t>
  </si>
  <si>
    <t>№331</t>
  </si>
  <si>
    <t>сметана</t>
  </si>
  <si>
    <t xml:space="preserve">томатное пюре</t>
  </si>
  <si>
    <t xml:space="preserve">6 День</t>
  </si>
  <si>
    <t xml:space="preserve">   6 завтрак </t>
  </si>
  <si>
    <t xml:space="preserve">Каша молочная "Дружба"</t>
  </si>
  <si>
    <t>54-16к-2020</t>
  </si>
  <si>
    <t>рис</t>
  </si>
  <si>
    <t>пшено</t>
  </si>
  <si>
    <t xml:space="preserve">Хлеб ржано- пшеничный </t>
  </si>
  <si>
    <t>15</t>
  </si>
  <si>
    <t xml:space="preserve">Какао с молоком</t>
  </si>
  <si>
    <t xml:space="preserve">Сок 0,2/ фрукт</t>
  </si>
  <si>
    <t xml:space="preserve"> 6 Обед</t>
  </si>
  <si>
    <t>№86</t>
  </si>
  <si>
    <t xml:space="preserve">крупа  пшено</t>
  </si>
  <si>
    <t xml:space="preserve">Голубцы ленивые</t>
  </si>
  <si>
    <t>54-3м-2020</t>
  </si>
  <si>
    <t xml:space="preserve">крупа рисовая</t>
  </si>
  <si>
    <t xml:space="preserve">капуста </t>
  </si>
  <si>
    <t xml:space="preserve">7 день</t>
  </si>
  <si>
    <t xml:space="preserve">7 Завтрак </t>
  </si>
  <si>
    <t xml:space="preserve">Птица жареная</t>
  </si>
  <si>
    <t>№293</t>
  </si>
  <si>
    <t xml:space="preserve">окорочка куриные</t>
  </si>
  <si>
    <t xml:space="preserve">Каша гречневая рассыпчатая, соус</t>
  </si>
  <si>
    <t xml:space="preserve">54-4г-2020, 228</t>
  </si>
  <si>
    <t xml:space="preserve"> 7 Обед</t>
  </si>
  <si>
    <t>Плов</t>
  </si>
  <si>
    <t>54-12м-2020</t>
  </si>
  <si>
    <t>8День</t>
  </si>
  <si>
    <t xml:space="preserve"> 8   Завтрак</t>
  </si>
  <si>
    <t xml:space="preserve">Каша молочная рисовая</t>
  </si>
  <si>
    <t>№174</t>
  </si>
  <si>
    <t xml:space="preserve">8 Обед</t>
  </si>
  <si>
    <t xml:space="preserve">Тефтели рыбные </t>
  </si>
  <si>
    <t>№239</t>
  </si>
  <si>
    <t>хлеб</t>
  </si>
  <si>
    <t xml:space="preserve">Картофель отварной</t>
  </si>
  <si>
    <t>№310</t>
  </si>
  <si>
    <t xml:space="preserve"> 9День</t>
  </si>
  <si>
    <t xml:space="preserve"> 9   Завтрак</t>
  </si>
  <si>
    <t xml:space="preserve">Макароны отварные с сыром</t>
  </si>
  <si>
    <t>54-3г-2020</t>
  </si>
  <si>
    <t xml:space="preserve">сыр </t>
  </si>
  <si>
    <t xml:space="preserve">9 Обед</t>
  </si>
  <si>
    <t xml:space="preserve">Капуста тушенная </t>
  </si>
  <si>
    <t>54-8г-2020</t>
  </si>
  <si>
    <t xml:space="preserve">Капуста </t>
  </si>
  <si>
    <t xml:space="preserve">сахар </t>
  </si>
  <si>
    <t>10День</t>
  </si>
  <si>
    <t xml:space="preserve">         10   Завтрак</t>
  </si>
  <si>
    <t xml:space="preserve">Запеканка из  творога, соус</t>
  </si>
  <si>
    <t>54-1т-2020,327</t>
  </si>
  <si>
    <t>творог</t>
  </si>
  <si>
    <t>сухари</t>
  </si>
  <si>
    <t>манка</t>
  </si>
  <si>
    <t>ванилин</t>
  </si>
  <si>
    <t xml:space="preserve">С оус молочный сладкий</t>
  </si>
  <si>
    <t>№326-327</t>
  </si>
  <si>
    <t xml:space="preserve">молоко </t>
  </si>
  <si>
    <t xml:space="preserve">Салат из горошка зеленого консервированного (весна)</t>
  </si>
  <si>
    <t>54-20з-2020</t>
  </si>
  <si>
    <t xml:space="preserve">10  Обед</t>
  </si>
  <si>
    <t xml:space="preserve">зеленый горошек</t>
  </si>
  <si>
    <t>Свекольник</t>
  </si>
  <si>
    <t>54-18с-2020</t>
  </si>
  <si>
    <t xml:space="preserve">томатная паста</t>
  </si>
  <si>
    <t xml:space="preserve">Котлеты рубленные из птицы </t>
  </si>
  <si>
    <t>№294,228</t>
  </si>
  <si>
    <t>90/50</t>
  </si>
  <si>
    <t xml:space="preserve">Сок </t>
  </si>
  <si>
    <t xml:space="preserve">         Энергетическая и пищевая средняя ценность за  10 дней</t>
  </si>
  <si>
    <t xml:space="preserve">Сборник рецептур блюд и типовых меню для организации питания обучающихся1-4х классов образовательных организаций</t>
  </si>
  <si>
    <t xml:space="preserve">Новосибирск -2021</t>
  </si>
  <si>
    <t xml:space="preserve">Сборник рецептур на продукцию для обучающихся во всех образовательных учреждених , сборник технологических нормативов / Под редакцией М.П.Могильного</t>
  </si>
  <si>
    <t xml:space="preserve">и В.И.Тутельяна ,2011, Москва</t>
  </si>
  <si>
    <t xml:space="preserve">Сборник рецептур,сборник технологических нормативов  для  школ /,2008, г.Пермь</t>
  </si>
  <si>
    <t xml:space="preserve">Сборник рецептур на продукцию для питания детей в дошкольных образовательных организациях , сборник технологических нормативов / Под редакцией М.П.Могильного</t>
  </si>
  <si>
    <t xml:space="preserve">и В.И.Тутельяна ,2016, Москва</t>
  </si>
  <si>
    <t xml:space="preserve">Кондитерское изделие </t>
  </si>
  <si>
    <t>Пром.</t>
  </si>
  <si>
    <t xml:space="preserve">Масло сливочное (порциями)</t>
  </si>
  <si>
    <t>54-19з-2020</t>
  </si>
  <si>
    <t xml:space="preserve">Суп картофельный с крупой гречневой</t>
  </si>
  <si>
    <t>пром</t>
  </si>
  <si>
    <t xml:space="preserve">Суп картофельный с крупой пшенной</t>
  </si>
  <si>
    <t xml:space="preserve">   </t>
  </si>
  <si>
    <t xml:space="preserve">8 Завтрак</t>
  </si>
  <si>
    <t xml:space="preserve"> 9 Завтрак</t>
  </si>
  <si>
    <t xml:space="preserve"> 10 Завтрак</t>
  </si>
  <si>
    <t xml:space="preserve">10 Обед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</si>
</sst>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</numFmts>
  <fonts count="40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theme="10" tint="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</font>
    <font>
      <sz val="11.000000"/>
      <color rgb="FF9C6500"/>
      <name val="Calibri"/>
      <scheme val="minor"/>
    </font>
    <font>
      <sz val="10.000000"/>
      <name val="Arial"/>
    </font>
    <font>
      <u/>
      <sz val="10.000000"/>
      <color theme="11" tint="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0.000000"/>
      <name val="Times New Roman"/>
    </font>
    <font>
      <sz val="10.000000"/>
      <name val="Times New Roman"/>
    </font>
    <font>
      <b/>
      <i/>
      <u/>
      <sz val="10.000000"/>
      <name val="Times New Roman"/>
    </font>
    <font>
      <b/>
      <sz val="9.000000"/>
      <name val="Times New Roman"/>
    </font>
    <font>
      <b/>
      <i/>
      <u/>
      <sz val="10.000000"/>
      <name val="Arial"/>
    </font>
    <font>
      <b/>
      <sz val="8.000000"/>
      <name val="Times New Roman"/>
    </font>
    <font>
      <sz val="9.000000"/>
      <name val="Times New Roman"/>
    </font>
    <font>
      <b/>
      <sz val="8.000000"/>
      <name val="Arial"/>
    </font>
    <font>
      <b/>
      <sz val="10.000000"/>
      <name val="Arial"/>
    </font>
    <font>
      <b/>
      <sz val="10.000000"/>
      <color theme="1" tint="0"/>
      <name val="Times New Roman"/>
    </font>
    <font>
      <b/>
      <sz val="9.000000"/>
      <name val="Arial"/>
    </font>
    <font>
      <i/>
      <u/>
      <sz val="10.000000"/>
      <name val="Arial"/>
    </font>
    <font>
      <b/>
      <sz val="8.000000"/>
      <color indexed="64"/>
      <name val="Times New Roman"/>
    </font>
    <font>
      <b/>
      <i/>
      <u/>
      <sz val="9.000000"/>
      <name val="Times New Roman"/>
    </font>
    <font>
      <b/>
      <i/>
      <u/>
      <sz val="9.000000"/>
      <name val="Arial"/>
    </font>
    <font>
      <b/>
      <i/>
      <u/>
      <sz val="8.000000"/>
      <name val="Times New Roman"/>
    </font>
    <font>
      <b/>
      <i/>
      <u/>
      <sz val="8.000000"/>
      <name val="Arial"/>
    </font>
    <font>
      <sz val="8.000000"/>
      <name val="Arial"/>
    </font>
    <font>
      <i/>
      <u/>
      <sz val="8.000000"/>
      <name val="Arial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theme="0" tint="-0.249977"/>
        <bgColor theme="0" tint="-0.249977"/>
      </patternFill>
    </fill>
    <fill>
      <patternFill patternType="solid">
        <fgColor theme="2" tint="-0.099978600000000001"/>
        <bgColor theme="2" tint="-0.099978600000000001"/>
      </patternFill>
    </fill>
    <fill>
      <patternFill patternType="solid">
        <fgColor theme="7" tint="0.79998199999999997"/>
        <bgColor theme="7" tint="0.79998199999999997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</borders>
  <cellStyleXfs count="50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14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86">
    <xf fontId="0" fillId="0" borderId="0" numFmtId="0" xfId="0"/>
    <xf fontId="14" fillId="0" borderId="0" numFmtId="0" xfId="0" applyFont="1"/>
    <xf fontId="0" fillId="0" borderId="0" numFmtId="0" xfId="0"/>
    <xf fontId="21" fillId="0" borderId="0" numFmtId="0" xfId="0" applyFont="1"/>
    <xf fontId="21" fillId="0" borderId="0" numFmtId="0" xfId="0" applyFont="1" applyAlignment="1">
      <alignment horizontal="center"/>
    </xf>
    <xf fontId="22" fillId="33" borderId="10" numFmtId="0" xfId="0" applyFont="1" applyFill="1" applyBorder="1" applyAlignment="1">
      <alignment horizontal="center"/>
    </xf>
    <xf fontId="22" fillId="33" borderId="11" numFmtId="0" xfId="0" applyFont="1" applyFill="1" applyBorder="1" applyAlignment="1">
      <alignment horizontal="center"/>
    </xf>
    <xf fontId="22" fillId="33" borderId="12" numFmtId="0" xfId="0" applyFont="1" applyFill="1" applyBorder="1" applyAlignment="1">
      <alignment horizontal="center"/>
    </xf>
    <xf fontId="22" fillId="33" borderId="13" numFmtId="0" xfId="0" applyFont="1" applyFill="1" applyBorder="1" applyAlignment="1">
      <alignment horizontal="center"/>
    </xf>
    <xf fontId="22" fillId="33" borderId="14" numFmtId="0" xfId="0" applyFont="1" applyFill="1" applyBorder="1" applyAlignment="1">
      <alignment horizontal="center"/>
    </xf>
    <xf fontId="22" fillId="33" borderId="10" numFmtId="0" xfId="0" applyFont="1" applyFill="1" applyBorder="1" applyAlignment="1">
      <alignment horizontal="center" wrapText="1"/>
    </xf>
    <xf fontId="22" fillId="33" borderId="15" numFmtId="0" xfId="0" applyFont="1" applyFill="1" applyBorder="1" applyAlignment="1">
      <alignment horizontal="center"/>
    </xf>
    <xf fontId="22" fillId="33" borderId="16" numFmtId="0" xfId="0" applyFont="1" applyFill="1" applyBorder="1" applyAlignment="1">
      <alignment horizontal="center"/>
    </xf>
    <xf fontId="22" fillId="33" borderId="15" numFmtId="0" xfId="0" applyFont="1" applyFill="1" applyBorder="1" applyAlignment="1">
      <alignment horizontal="center" wrapText="1"/>
    </xf>
    <xf fontId="23" fillId="33" borderId="17" numFmtId="0" xfId="0" applyFont="1" applyFill="1" applyBorder="1" applyAlignment="1">
      <alignment horizontal="center" textRotation="90" vertical="center"/>
    </xf>
    <xf fontId="24" fillId="0" borderId="16" numFmtId="0" xfId="0" applyFont="1" applyBorder="1"/>
    <xf fontId="21" fillId="0" borderId="16" numFmtId="0" xfId="0" applyFont="1" applyBorder="1"/>
    <xf fontId="21" fillId="0" borderId="16" numFmtId="0" xfId="0" applyFont="1" applyBorder="1" applyAlignment="1">
      <alignment horizontal="center"/>
    </xf>
    <xf fontId="24" fillId="0" borderId="16" numFmtId="0" xfId="0" applyFont="1" applyBorder="1" applyAlignment="1">
      <alignment horizontal="center"/>
    </xf>
    <xf fontId="23" fillId="33" borderId="10" numFmtId="0" xfId="0" applyFont="1" applyFill="1" applyBorder="1" applyAlignment="1">
      <alignment horizontal="center" textRotation="90" vertical="center"/>
    </xf>
    <xf fontId="22" fillId="0" borderId="16" numFmtId="0" xfId="40" applyFont="1" applyBorder="1"/>
    <xf fontId="22" fillId="0" borderId="16" numFmtId="0" xfId="40" applyFont="1" applyBorder="1" applyAlignment="1">
      <alignment horizontal="center"/>
    </xf>
    <xf fontId="25" fillId="0" borderId="10" numFmtId="0" xfId="0" applyFont="1" applyBorder="1" applyAlignment="1">
      <alignment horizontal="center" vertical="center"/>
    </xf>
    <xf fontId="21" fillId="0" borderId="15" numFmtId="0" xfId="40" applyFont="1" applyBorder="1" applyAlignment="1">
      <alignment horizontal="left"/>
    </xf>
    <xf fontId="21" fillId="0" borderId="16" numFmtId="0" xfId="40" applyFont="1" applyBorder="1" applyAlignment="1">
      <alignment horizontal="center"/>
    </xf>
    <xf fontId="21" fillId="0" borderId="15" numFmtId="0" xfId="40" applyFont="1" applyBorder="1" applyAlignment="1">
      <alignment horizontal="center"/>
    </xf>
    <xf fontId="21" fillId="0" borderId="10" numFmtId="0" xfId="40" applyFont="1" applyBorder="1" applyAlignment="1">
      <alignment horizontal="center"/>
    </xf>
    <xf fontId="21" fillId="0" borderId="16" numFmtId="0" xfId="0" applyFont="1" applyBorder="1" applyAlignment="1">
      <alignment horizontal="left"/>
    </xf>
    <xf fontId="21" fillId="0" borderId="18" numFmtId="0" xfId="0" applyFont="1" applyBorder="1" applyAlignment="1">
      <alignment horizontal="center"/>
    </xf>
    <xf fontId="21" fillId="0" borderId="16" numFmtId="0" xfId="40" applyFont="1" applyBorder="1"/>
    <xf fontId="25" fillId="0" borderId="15" numFmtId="0" xfId="0" applyFont="1" applyBorder="1" applyAlignment="1">
      <alignment horizontal="center" vertical="center"/>
    </xf>
    <xf fontId="26" fillId="33" borderId="19" numFmtId="0" xfId="0" applyFont="1" applyFill="1" applyBorder="1" applyAlignment="1">
      <alignment horizontal="left" wrapText="1"/>
    </xf>
    <xf fontId="26" fillId="33" borderId="20" numFmtId="0" xfId="0" applyFont="1" applyFill="1" applyBorder="1" applyAlignment="1">
      <alignment horizontal="left" wrapText="1"/>
    </xf>
    <xf fontId="21" fillId="33" borderId="15" numFmtId="0" xfId="0" applyFont="1" applyFill="1" applyBorder="1" applyAlignment="1">
      <alignment horizontal="center"/>
    </xf>
    <xf fontId="26" fillId="33" borderId="15" numFmtId="0" xfId="0" applyFont="1" applyFill="1" applyBorder="1" applyAlignment="1">
      <alignment horizontal="center"/>
    </xf>
    <xf fontId="22" fillId="0" borderId="16" numFmtId="0" xfId="0" applyFont="1" applyBorder="1"/>
    <xf fontId="22" fillId="0" borderId="16" numFmtId="0" xfId="0" applyFont="1" applyBorder="1" applyAlignment="1">
      <alignment horizontal="center"/>
    </xf>
    <xf fontId="21" fillId="0" borderId="16" numFmtId="0" xfId="0" applyFont="1" applyBorder="1" applyAlignment="1">
      <alignment wrapText="1"/>
    </xf>
    <xf fontId="21" fillId="0" borderId="15" numFmtId="0" xfId="0" applyFont="1" applyBorder="1" applyAlignment="1">
      <alignment horizontal="left" wrapText="1"/>
    </xf>
    <xf fontId="21" fillId="0" borderId="15" numFmtId="0" xfId="0" applyFont="1" applyBorder="1" applyAlignment="1">
      <alignment horizontal="center"/>
    </xf>
    <xf fontId="22" fillId="0" borderId="16" numFmtId="0" xfId="0" applyFont="1" applyBorder="1" applyAlignment="1">
      <alignment wrapText="1"/>
    </xf>
    <xf fontId="21" fillId="0" borderId="10" numFmtId="0" xfId="0" applyFont="1" applyBorder="1" applyAlignment="1">
      <alignment horizontal="center"/>
    </xf>
    <xf fontId="27" fillId="0" borderId="16" numFmtId="0" xfId="0" applyFont="1" applyBorder="1" applyAlignment="1">
      <alignment horizontal="center"/>
    </xf>
    <xf fontId="24" fillId="0" borderId="10" numFmtId="0" xfId="0" applyFont="1" applyBorder="1" applyAlignment="1">
      <alignment horizontal="center"/>
    </xf>
    <xf fontId="26" fillId="33" borderId="21" numFmtId="0" xfId="0" applyFont="1" applyFill="1" applyBorder="1"/>
    <xf fontId="26" fillId="33" borderId="22" numFmtId="0" xfId="0" applyFont="1" applyFill="1" applyBorder="1"/>
    <xf fontId="26" fillId="33" borderId="23" numFmtId="0" xfId="0" applyFont="1" applyFill="1" applyBorder="1"/>
    <xf fontId="26" fillId="33" borderId="17" numFmtId="0" xfId="0" applyFont="1" applyFill="1" applyBorder="1" applyAlignment="1">
      <alignment horizontal="center"/>
    </xf>
    <xf fontId="26" fillId="33" borderId="16" numFmtId="0" xfId="0" applyFont="1" applyFill="1" applyBorder="1" applyAlignment="1">
      <alignment horizontal="center"/>
    </xf>
    <xf fontId="0" fillId="0" borderId="0" numFmtId="0" xfId="0" applyAlignment="1">
      <alignment horizontal="center"/>
    </xf>
    <xf fontId="21" fillId="0" borderId="15" numFmtId="0" xfId="0" applyFont="1" applyBorder="1" applyAlignment="1">
      <alignment horizontal="left"/>
    </xf>
    <xf fontId="27" fillId="0" borderId="16" numFmtId="0" xfId="0" applyFont="1" applyBorder="1"/>
    <xf fontId="22" fillId="0" borderId="15" numFmtId="0" xfId="40" applyFont="1" applyBorder="1" applyAlignment="1">
      <alignment horizontal="left"/>
    </xf>
    <xf fontId="25" fillId="0" borderId="24" numFmtId="0" xfId="0" applyFont="1" applyBorder="1" applyAlignment="1">
      <alignment horizontal="center" vertical="center"/>
    </xf>
    <xf fontId="21" fillId="33" borderId="18" numFmtId="0" xfId="0" applyFont="1" applyFill="1" applyBorder="1" applyAlignment="1">
      <alignment horizontal="center"/>
    </xf>
    <xf fontId="26" fillId="34" borderId="16" numFmtId="0" xfId="0" applyFont="1" applyFill="1" applyBorder="1" applyAlignment="1">
      <alignment horizontal="center"/>
    </xf>
    <xf fontId="23" fillId="33" borderId="25" numFmtId="0" xfId="0" applyFont="1" applyFill="1" applyBorder="1" applyAlignment="1">
      <alignment horizontal="center" textRotation="90" vertical="center"/>
    </xf>
    <xf fontId="0" fillId="0" borderId="10" numFmtId="0" xfId="0" applyBorder="1" applyAlignment="1">
      <alignment horizontal="center" vertical="center"/>
    </xf>
    <xf fontId="21" fillId="0" borderId="0" numFmtId="0" xfId="42" applyFont="1"/>
    <xf fontId="21" fillId="0" borderId="16" numFmtId="0" xfId="42" applyFont="1" applyBorder="1" applyAlignment="1">
      <alignment wrapText="1"/>
    </xf>
    <xf fontId="21" fillId="0" borderId="16" numFmtId="0" xfId="42" applyFont="1" applyBorder="1" applyAlignment="1">
      <alignment horizontal="center"/>
    </xf>
    <xf fontId="22" fillId="0" borderId="15" numFmtId="0" xfId="0" applyFont="1" applyBorder="1"/>
    <xf fontId="22" fillId="0" borderId="15" numFmtId="0" xfId="0" applyFont="1" applyBorder="1" applyAlignment="1">
      <alignment horizontal="left"/>
    </xf>
    <xf fontId="21" fillId="0" borderId="15" numFmtId="0" xfId="42" applyFont="1" applyBorder="1" applyAlignment="1">
      <alignment horizontal="left" wrapText="1"/>
    </xf>
    <xf fontId="21" fillId="0" borderId="15" numFmtId="0" xfId="42" applyFont="1" applyBorder="1" applyAlignment="1">
      <alignment horizontal="center"/>
    </xf>
    <xf fontId="0" fillId="0" borderId="15" numFmtId="0" xfId="0" applyBorder="1" applyAlignment="1">
      <alignment horizontal="center" vertical="center"/>
    </xf>
    <xf fontId="26" fillId="33" borderId="19" numFmtId="0" xfId="0" applyFont="1" applyFill="1" applyBorder="1"/>
    <xf fontId="26" fillId="33" borderId="20" numFmtId="0" xfId="0" applyFont="1" applyFill="1" applyBorder="1"/>
    <xf fontId="26" fillId="33" borderId="18" numFmtId="0" xfId="0" applyFont="1" applyFill="1" applyBorder="1"/>
    <xf fontId="28" fillId="33" borderId="16" numFmtId="0" xfId="0" applyFont="1" applyFill="1" applyBorder="1" applyAlignment="1">
      <alignment horizontal="center"/>
    </xf>
    <xf fontId="22" fillId="0" borderId="0" numFmtId="0" xfId="0" applyFont="1" applyAlignment="1">
      <alignment horizontal="center"/>
    </xf>
    <xf fontId="21" fillId="0" borderId="13" numFmtId="0" xfId="0" applyFont="1" applyBorder="1" applyAlignment="1">
      <alignment horizontal="center"/>
    </xf>
    <xf fontId="29" fillId="0" borderId="13" numFmtId="0" xfId="0" applyFont="1" applyBorder="1"/>
    <xf fontId="22" fillId="33" borderId="17" numFmtId="0" xfId="0" applyFont="1" applyFill="1" applyBorder="1" applyAlignment="1">
      <alignment horizontal="center"/>
    </xf>
    <xf fontId="22" fillId="33" borderId="21" numFmtId="0" xfId="0" applyFont="1" applyFill="1" applyBorder="1" applyAlignment="1">
      <alignment horizontal="center"/>
    </xf>
    <xf fontId="22" fillId="33" borderId="18" numFmtId="0" xfId="0" applyFont="1" applyFill="1" applyBorder="1" applyAlignment="1">
      <alignment horizontal="center"/>
    </xf>
    <xf fontId="22" fillId="33" borderId="20" numFmtId="0" xfId="0" applyFont="1" applyFill="1" applyBorder="1" applyAlignment="1">
      <alignment horizontal="center"/>
    </xf>
    <xf fontId="22" fillId="33" borderId="19" numFmtId="0" xfId="0" applyFont="1" applyFill="1" applyBorder="1" applyAlignment="1">
      <alignment horizontal="center"/>
    </xf>
    <xf fontId="25" fillId="0" borderId="10" numFmtId="0" xfId="0" applyFont="1" applyBorder="1" applyAlignment="1">
      <alignment horizontal="center" textRotation="90" vertical="center"/>
    </xf>
    <xf fontId="24" fillId="0" borderId="16" numFmtId="0" xfId="40" applyFont="1" applyBorder="1" applyAlignment="1">
      <alignment horizontal="left"/>
    </xf>
    <xf fontId="24" fillId="0" borderId="18" numFmtId="0" xfId="40" applyFont="1" applyBorder="1" applyAlignment="1">
      <alignment horizontal="center"/>
    </xf>
    <xf fontId="24" fillId="0" borderId="16" numFmtId="0" xfId="40" applyFont="1" applyBorder="1" applyAlignment="1">
      <alignment horizontal="center"/>
    </xf>
    <xf fontId="25" fillId="0" borderId="15" numFmtId="0" xfId="0" applyFont="1" applyBorder="1" applyAlignment="1">
      <alignment horizontal="center" textRotation="90" vertical="center"/>
    </xf>
    <xf fontId="26" fillId="33" borderId="18" numFmtId="0" xfId="0" applyFont="1" applyFill="1" applyBorder="1" applyAlignment="1">
      <alignment horizontal="left" wrapText="1"/>
    </xf>
    <xf fontId="26" fillId="34" borderId="17" numFmtId="0" xfId="0" applyFont="1" applyFill="1" applyBorder="1" applyAlignment="1">
      <alignment horizontal="center"/>
    </xf>
    <xf fontId="0" fillId="0" borderId="13" numFmtId="0" xfId="0" applyBorder="1" applyAlignment="1">
      <alignment horizontal="center"/>
    </xf>
    <xf fontId="21" fillId="0" borderId="15" numFmtId="0" xfId="40" applyFont="1" applyBorder="1" applyAlignment="1">
      <alignment horizontal="left" wrapText="1"/>
    </xf>
    <xf fontId="30" fillId="0" borderId="16" numFmtId="0" xfId="40" applyFont="1" applyBorder="1" applyAlignment="1">
      <alignment horizontal="center"/>
    </xf>
    <xf fontId="22" fillId="0" borderId="16" numFmtId="0" xfId="40" applyFont="1" applyBorder="1" applyAlignment="1">
      <alignment horizontal="left"/>
    </xf>
    <xf fontId="24" fillId="0" borderId="15" numFmtId="0" xfId="40" applyFont="1" applyBorder="1" applyAlignment="1">
      <alignment horizontal="center"/>
    </xf>
    <xf fontId="23" fillId="33" borderId="15" numFmtId="0" xfId="0" applyFont="1" applyFill="1" applyBorder="1" applyAlignment="1">
      <alignment horizontal="center" textRotation="90" vertical="center"/>
    </xf>
    <xf fontId="0" fillId="0" borderId="10" numFmtId="0" xfId="0" applyBorder="1" applyAlignment="1">
      <alignment horizontal="center" textRotation="90" vertical="center"/>
    </xf>
    <xf fontId="24" fillId="0" borderId="15" numFmtId="0" xfId="0" applyFont="1" applyBorder="1" applyAlignment="1">
      <alignment horizontal="left" wrapText="1"/>
    </xf>
    <xf fontId="0" fillId="0" borderId="15" numFmtId="0" xfId="0" applyBorder="1" applyAlignment="1">
      <alignment horizontal="center" textRotation="90" vertical="center"/>
    </xf>
    <xf fontId="24" fillId="33" borderId="16" numFmtId="0" xfId="0" applyFont="1" applyFill="1" applyBorder="1" applyAlignment="1">
      <alignment horizontal="center"/>
    </xf>
    <xf fontId="31" fillId="33" borderId="16" numFmtId="0" xfId="0" applyFont="1" applyFill="1" applyBorder="1" applyAlignment="1">
      <alignment horizontal="center"/>
    </xf>
    <xf fontId="21" fillId="0" borderId="15" numFmtId="0" xfId="0" applyFont="1" applyBorder="1"/>
    <xf fontId="21" fillId="0" borderId="16" numFmtId="0" xfId="40" applyFont="1" applyBorder="1" applyAlignment="1">
      <alignment horizontal="left"/>
    </xf>
    <xf fontId="14" fillId="0" borderId="0" numFmtId="0" xfId="40" applyFont="1"/>
    <xf fontId="26" fillId="33" borderId="19" numFmtId="0" xfId="0" applyFont="1" applyFill="1" applyBorder="1" applyAlignment="1">
      <alignment wrapText="1"/>
    </xf>
    <xf fontId="0" fillId="0" borderId="20" numFmtId="0" xfId="0" applyBorder="1"/>
    <xf fontId="26" fillId="33" borderId="18" numFmtId="0" xfId="0" applyFont="1" applyFill="1" applyBorder="1" applyAlignment="1">
      <alignment horizontal="center"/>
    </xf>
    <xf fontId="24" fillId="0" borderId="16" numFmtId="0" xfId="0" applyFont="1" applyBorder="1" applyAlignment="1">
      <alignment wrapText="1"/>
    </xf>
    <xf fontId="27" fillId="0" borderId="16" numFmtId="0" xfId="0" applyFont="1" applyBorder="1" applyAlignment="1">
      <alignment wrapText="1"/>
    </xf>
    <xf fontId="27" fillId="0" borderId="15" numFmtId="0" xfId="0" applyFont="1" applyBorder="1"/>
    <xf fontId="24" fillId="0" borderId="15" numFmtId="0" xfId="0" applyFont="1" applyBorder="1"/>
    <xf fontId="21" fillId="0" borderId="15" numFmtId="0" xfId="40" applyFont="1" applyBorder="1" applyAlignment="1">
      <alignment wrapText="1"/>
    </xf>
    <xf fontId="21" fillId="0" borderId="12" numFmtId="0" xfId="40" applyFont="1" applyBorder="1" applyAlignment="1">
      <alignment horizontal="center"/>
    </xf>
    <xf fontId="22" fillId="0" borderId="15" numFmtId="0" xfId="40" applyFont="1" applyBorder="1" applyAlignment="1">
      <alignment wrapText="1"/>
    </xf>
    <xf fontId="22" fillId="0" borderId="15" numFmtId="0" xfId="40" applyFont="1" applyBorder="1" applyAlignment="1">
      <alignment horizontal="center" vertical="center"/>
    </xf>
    <xf fontId="22" fillId="0" borderId="16" numFmtId="0" xfId="40" applyFont="1" applyBorder="1" applyAlignment="1">
      <alignment horizontal="center" wrapText="1"/>
    </xf>
    <xf fontId="22" fillId="0" borderId="16" numFmtId="49" xfId="40" applyNumberFormat="1" applyFont="1" applyBorder="1" applyAlignment="1">
      <alignment horizontal="center"/>
    </xf>
    <xf fontId="24" fillId="0" borderId="15" numFmtId="0" xfId="40" applyFont="1" applyBorder="1" applyAlignment="1">
      <alignment horizontal="left"/>
    </xf>
    <xf fontId="21" fillId="0" borderId="15" numFmtId="0" xfId="40" applyFont="1" applyBorder="1"/>
    <xf fontId="32" fillId="0" borderId="15" numFmtId="0" xfId="0" applyFont="1" applyBorder="1" applyAlignment="1">
      <alignment horizontal="center" vertical="center"/>
    </xf>
    <xf fontId="25" fillId="35" borderId="17" numFmtId="0" xfId="0" applyFont="1" applyFill="1" applyBorder="1" applyAlignment="1">
      <alignment horizontal="center" textRotation="90" vertical="center"/>
    </xf>
    <xf fontId="29" fillId="35" borderId="10" numFmtId="0" xfId="0" applyFont="1" applyFill="1" applyBorder="1" applyAlignment="1">
      <alignment horizontal="center" textRotation="90" vertical="center"/>
    </xf>
    <xf fontId="29" fillId="35" borderId="15" numFmtId="0" xfId="0" applyFont="1" applyFill="1" applyBorder="1" applyAlignment="1">
      <alignment horizontal="center" textRotation="90" vertical="center"/>
    </xf>
    <xf fontId="33" fillId="33" borderId="16" numFmtId="0" xfId="0" applyFont="1" applyFill="1" applyBorder="1" applyAlignment="1">
      <alignment horizontal="center"/>
    </xf>
    <xf fontId="21" fillId="33" borderId="16" numFmtId="0" xfId="0" applyFont="1" applyFill="1" applyBorder="1" applyAlignment="1">
      <alignment horizontal="center"/>
    </xf>
    <xf fontId="24" fillId="0" borderId="16" numFmtId="0" xfId="40" applyFont="1" applyBorder="1" applyAlignment="1">
      <alignment wrapText="1"/>
    </xf>
    <xf fontId="24" fillId="0" borderId="15" numFmtId="0" xfId="40" applyFont="1" applyBorder="1" applyAlignment="1">
      <alignment horizontal="left" wrapText="1"/>
    </xf>
    <xf fontId="27" fillId="0" borderId="16" numFmtId="0" xfId="40" applyFont="1" applyBorder="1"/>
    <xf fontId="27" fillId="0" borderId="16" numFmtId="0" xfId="40" applyFont="1" applyBorder="1" applyAlignment="1">
      <alignment horizontal="center"/>
    </xf>
    <xf fontId="32" fillId="0" borderId="10" numFmtId="0" xfId="0" applyFont="1" applyBorder="1" applyAlignment="1">
      <alignment horizontal="center" textRotation="90" vertical="center"/>
    </xf>
    <xf fontId="21" fillId="33" borderId="19" numFmtId="0" xfId="40" applyFont="1" applyFill="1" applyBorder="1" applyAlignment="1">
      <alignment horizontal="left" wrapText="1"/>
    </xf>
    <xf fontId="21" fillId="33" borderId="20" numFmtId="0" xfId="40" applyFont="1" applyFill="1" applyBorder="1" applyAlignment="1">
      <alignment horizontal="left" wrapText="1"/>
    </xf>
    <xf fontId="21" fillId="33" borderId="16" numFmtId="0" xfId="40" applyFont="1" applyFill="1" applyBorder="1" applyAlignment="1">
      <alignment horizontal="center"/>
    </xf>
    <xf fontId="29" fillId="0" borderId="0" numFmtId="0" xfId="0" applyFont="1"/>
    <xf fontId="22" fillId="0" borderId="15" numFmtId="0" xfId="0" applyFont="1" applyBorder="1" applyAlignment="1">
      <alignment horizontal="left" wrapText="1"/>
    </xf>
    <xf fontId="22" fillId="0" borderId="15" numFmtId="0" xfId="0" applyFont="1" applyBorder="1" applyAlignment="1">
      <alignment horizontal="center"/>
    </xf>
    <xf fontId="33" fillId="33" borderId="17" numFmtId="0" xfId="0" applyFont="1" applyFill="1" applyBorder="1" applyAlignment="1">
      <alignment horizontal="center"/>
    </xf>
    <xf fontId="21" fillId="0" borderId="11" numFmtId="0" xfId="0" applyFont="1" applyBorder="1"/>
    <xf fontId="14" fillId="0" borderId="15" numFmtId="0" xfId="0" applyFont="1" applyBorder="1" applyAlignment="1">
      <alignment horizontal="center" vertical="center"/>
    </xf>
    <xf fontId="21" fillId="33" borderId="19" numFmtId="0" xfId="0" applyFont="1" applyFill="1" applyBorder="1" applyAlignment="1">
      <alignment horizontal="left" wrapText="1"/>
    </xf>
    <xf fontId="21" fillId="33" borderId="20" numFmtId="0" xfId="0" applyFont="1" applyFill="1" applyBorder="1" applyAlignment="1">
      <alignment horizontal="left" wrapText="1"/>
    </xf>
    <xf fontId="25" fillId="35" borderId="10" numFmtId="0" xfId="0" applyFont="1" applyFill="1" applyBorder="1" applyAlignment="1">
      <alignment horizontal="center" textRotation="90" vertical="center"/>
    </xf>
    <xf fontId="22" fillId="0" borderId="15" numFmtId="0" xfId="0" applyFont="1" applyBorder="1" applyAlignment="1">
      <alignment wrapText="1"/>
    </xf>
    <xf fontId="25" fillId="35" borderId="15" numFmtId="0" xfId="0" applyFont="1" applyFill="1" applyBorder="1" applyAlignment="1">
      <alignment horizontal="center" textRotation="90" vertical="center"/>
    </xf>
    <xf fontId="22" fillId="33" borderId="17" numFmtId="0" xfId="0" applyFont="1" applyFill="1" applyBorder="1" applyAlignment="1">
      <alignment horizontal="center" wrapText="1"/>
    </xf>
    <xf fontId="21" fillId="0" borderId="15" numFmtId="0" xfId="0" applyFont="1" applyBorder="1" applyAlignment="1">
      <alignment vertical="top" wrapText="1"/>
    </xf>
    <xf fontId="21" fillId="0" borderId="16" numFmtId="0" xfId="0" applyFont="1" applyBorder="1" applyAlignment="1">
      <alignment vertical="top" wrapText="1"/>
    </xf>
    <xf fontId="21" fillId="0" borderId="16" numFmtId="0" xfId="0" applyFont="1" applyBorder="1" applyAlignment="1">
      <alignment horizontal="center" vertical="top"/>
    </xf>
    <xf fontId="21" fillId="0" borderId="15" numFmtId="0" xfId="0" applyFont="1" applyBorder="1" applyAlignment="1">
      <alignment horizontal="center" vertical="top"/>
    </xf>
    <xf fontId="25" fillId="0" borderId="10" numFmtId="0" xfId="0" applyFont="1" applyBorder="1" applyAlignment="1">
      <alignment textRotation="90" vertical="center"/>
    </xf>
    <xf fontId="21" fillId="0" borderId="16" numFmtId="0" xfId="40" applyFont="1" applyBorder="1" applyAlignment="1">
      <alignment horizontal="left" wrapText="1"/>
    </xf>
    <xf fontId="22" fillId="0" borderId="15" numFmtId="0" xfId="40" applyFont="1" applyBorder="1"/>
    <xf fontId="25" fillId="0" borderId="15" numFmtId="0" xfId="0" applyFont="1" applyBorder="1" applyAlignment="1">
      <alignment textRotation="90" vertical="center"/>
    </xf>
    <xf fontId="21" fillId="0" borderId="14" numFmtId="0" xfId="0" applyFont="1" applyBorder="1" applyAlignment="1">
      <alignment wrapText="1"/>
    </xf>
    <xf fontId="22" fillId="0" borderId="14" numFmtId="0" xfId="0" applyFont="1" applyBorder="1" applyAlignment="1">
      <alignment wrapText="1"/>
    </xf>
    <xf fontId="21" fillId="0" borderId="16" numFmtId="0" xfId="0" applyFont="1" applyBorder="1" applyAlignment="1">
      <alignment horizontal="left" vertical="top" wrapText="1"/>
    </xf>
    <xf fontId="22" fillId="0" borderId="16" numFmtId="0" xfId="0" applyFont="1" applyBorder="1" applyAlignment="1">
      <alignment horizontal="left" wrapText="1"/>
    </xf>
    <xf fontId="22" fillId="0" borderId="16" numFmtId="0" xfId="0" applyFont="1" applyBorder="1" applyAlignment="1">
      <alignment horizontal="left"/>
    </xf>
    <xf fontId="22" fillId="0" borderId="16" numFmtId="0" xfId="0" applyFont="1" applyBorder="1" applyAlignment="1">
      <alignment horizontal="center" vertical="center"/>
    </xf>
    <xf fontId="24" fillId="0" borderId="15" numFmtId="0" xfId="0" applyFont="1" applyBorder="1" applyAlignment="1">
      <alignment horizontal="center"/>
    </xf>
    <xf fontId="28" fillId="33" borderId="17" numFmtId="0" xfId="0" applyFont="1" applyFill="1" applyBorder="1" applyAlignment="1">
      <alignment horizontal="center"/>
    </xf>
    <xf fontId="0" fillId="36" borderId="16" numFmtId="0" xfId="0" applyFill="1" applyBorder="1"/>
    <xf fontId="26" fillId="33" borderId="16" numFmtId="0" xfId="0" applyFont="1" applyFill="1" applyBorder="1" applyAlignment="1">
      <alignment horizontal="right" vertical="top" wrapText="1"/>
    </xf>
    <xf fontId="0" fillId="0" borderId="16" numFmtId="0" xfId="0" applyBorder="1" applyAlignment="1">
      <alignment horizontal="center" vertical="center"/>
    </xf>
    <xf fontId="14" fillId="0" borderId="0" numFmtId="0" xfId="0" applyFont="1" applyAlignment="1">
      <alignment wrapText="1"/>
    </xf>
    <xf fontId="0" fillId="0" borderId="0" numFmtId="0" xfId="0" applyAlignment="1">
      <alignment wrapText="1"/>
    </xf>
    <xf fontId="34" fillId="33" borderId="17" numFmtId="0" xfId="0" applyFont="1" applyFill="1" applyBorder="1" applyAlignment="1">
      <alignment horizontal="center" textRotation="90" vertical="center"/>
    </xf>
    <xf fontId="35" fillId="0" borderId="10" numFmtId="0" xfId="0" applyFont="1" applyBorder="1" applyAlignment="1">
      <alignment horizontal="center" vertical="center"/>
    </xf>
    <xf fontId="35" fillId="0" borderId="15" numFmtId="0" xfId="0" applyFont="1" applyBorder="1" applyAlignment="1">
      <alignment horizontal="center" vertical="center"/>
    </xf>
    <xf fontId="34" fillId="33" borderId="10" numFmtId="0" xfId="0" applyFont="1" applyFill="1" applyBorder="1" applyAlignment="1">
      <alignment horizontal="center" textRotation="90" vertical="center"/>
    </xf>
    <xf fontId="36" fillId="33" borderId="17" numFmtId="0" xfId="0" applyFont="1" applyFill="1" applyBorder="1" applyAlignment="1">
      <alignment horizontal="center" textRotation="90" vertical="center"/>
    </xf>
    <xf fontId="36" fillId="33" borderId="10" numFmtId="0" xfId="0" applyFont="1" applyFill="1" applyBorder="1" applyAlignment="1">
      <alignment horizontal="center" textRotation="90" vertical="center"/>
    </xf>
    <xf fontId="37" fillId="0" borderId="10" numFmtId="0" xfId="0" applyFont="1" applyBorder="1" applyAlignment="1">
      <alignment horizontal="center" vertical="center"/>
    </xf>
    <xf fontId="37" fillId="0" borderId="24" numFmtId="0" xfId="0" applyFont="1" applyBorder="1" applyAlignment="1">
      <alignment horizontal="center" vertical="center"/>
    </xf>
    <xf fontId="36" fillId="33" borderId="25" numFmtId="0" xfId="0" applyFont="1" applyFill="1" applyBorder="1" applyAlignment="1">
      <alignment horizontal="center" textRotation="90" vertical="center"/>
    </xf>
    <xf fontId="38" fillId="0" borderId="10" numFmtId="0" xfId="0" applyFont="1" applyBorder="1" applyAlignment="1">
      <alignment horizontal="center" vertical="center"/>
    </xf>
    <xf fontId="38" fillId="0" borderId="15" numFmtId="0" xfId="0" applyFont="1" applyBorder="1" applyAlignment="1">
      <alignment horizontal="center" vertical="center"/>
    </xf>
    <xf fontId="37" fillId="0" borderId="10" numFmtId="0" xfId="0" applyFont="1" applyBorder="1" applyAlignment="1">
      <alignment horizontal="center" textRotation="90" vertical="center"/>
    </xf>
    <xf fontId="37" fillId="0" borderId="15" numFmtId="0" xfId="0" applyFont="1" applyBorder="1" applyAlignment="1">
      <alignment horizontal="center" textRotation="90" vertical="center"/>
    </xf>
    <xf fontId="36" fillId="33" borderId="15" numFmtId="0" xfId="0" applyFont="1" applyFill="1" applyBorder="1" applyAlignment="1">
      <alignment horizontal="center" textRotation="90" vertical="center"/>
    </xf>
    <xf fontId="38" fillId="0" borderId="10" numFmtId="0" xfId="0" applyFont="1" applyBorder="1" applyAlignment="1">
      <alignment horizontal="center" textRotation="90" vertical="center"/>
    </xf>
    <xf fontId="38" fillId="0" borderId="15" numFmtId="0" xfId="0" applyFont="1" applyBorder="1" applyAlignment="1">
      <alignment horizontal="center" textRotation="90" vertical="center"/>
    </xf>
    <xf fontId="39" fillId="0" borderId="15" numFmtId="0" xfId="0" applyFont="1" applyBorder="1" applyAlignment="1">
      <alignment horizontal="center" vertical="center"/>
    </xf>
    <xf fontId="37" fillId="35" borderId="17" numFmtId="0" xfId="0" applyFont="1" applyFill="1" applyBorder="1" applyAlignment="1">
      <alignment horizontal="center" textRotation="90" vertical="center"/>
    </xf>
    <xf fontId="28" fillId="35" borderId="10" numFmtId="0" xfId="0" applyFont="1" applyFill="1" applyBorder="1" applyAlignment="1">
      <alignment horizontal="center" textRotation="90" vertical="center"/>
    </xf>
    <xf fontId="28" fillId="35" borderId="15" numFmtId="0" xfId="0" applyFont="1" applyFill="1" applyBorder="1" applyAlignment="1">
      <alignment horizontal="center" textRotation="90" vertical="center"/>
    </xf>
    <xf fontId="36" fillId="35" borderId="17" numFmtId="0" xfId="0" applyFont="1" applyFill="1" applyBorder="1" applyAlignment="1">
      <alignment horizontal="center" textRotation="90" vertical="center"/>
    </xf>
    <xf fontId="36" fillId="35" borderId="10" numFmtId="0" xfId="0" applyFont="1" applyFill="1" applyBorder="1" applyAlignment="1">
      <alignment horizontal="center" textRotation="90" vertical="center"/>
    </xf>
    <xf fontId="36" fillId="35" borderId="15" numFmtId="0" xfId="0" applyFont="1" applyFill="1" applyBorder="1" applyAlignment="1">
      <alignment horizontal="center" textRotation="90" vertical="center"/>
    </xf>
    <xf fontId="21" fillId="37" borderId="16" numFmtId="0" xfId="0" applyFont="1" applyFill="1" applyBorder="1" applyAlignment="1">
      <alignment horizontal="center"/>
    </xf>
    <xf fontId="24" fillId="37" borderId="16" numFmtId="0" xfId="0" applyFont="1" applyFill="1" applyBorder="1" applyAlignment="1">
      <alignment horizontal="center"/>
    </xf>
  </cellXfs>
  <cellStyles count="50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69" zoomScale="100" workbookViewId="0">
      <selection activeCell="A2" activeCellId="0" sqref="A2:J2"/>
    </sheetView>
  </sheetViews>
  <sheetFormatPr baseColWidth="8" defaultRowHeight="13.199999999999999" customHeight="1"/>
  <cols>
    <col customWidth="1" min="1" max="1" width="5.5546899999999999"/>
    <col customWidth="1" min="2" max="2" width="23.664100000000001"/>
    <col customWidth="1" min="3" max="3" width="13.109400000000001"/>
    <col customWidth="1" min="4" max="4" width="11.5547"/>
    <col customWidth="1" min="5" max="5" width="7.5546899999999999"/>
    <col customWidth="1" min="6" max="6" width="6"/>
    <col customWidth="1" min="7" max="7" width="8.4414099999999994"/>
    <col customWidth="1" min="8" max="8" width="7"/>
    <col customWidth="1" min="9" max="9" width="6.4414100000000003"/>
    <col customWidth="1" min="10" max="10" width="12.664099999999999"/>
  </cols>
  <sheetData>
    <row r="2" ht="13.199999999999999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4" ht="13.199999999999999">
      <c r="A4" s="3"/>
      <c r="B4" s="1" t="s">
        <v>1</v>
      </c>
      <c r="D4" s="3"/>
      <c r="E4" s="3"/>
      <c r="F4" s="3"/>
      <c r="G4" s="4" t="s">
        <v>2</v>
      </c>
      <c r="H4" s="4"/>
      <c r="I4" s="4" t="s">
        <v>3</v>
      </c>
      <c r="J4" s="2"/>
    </row>
    <row r="5" ht="13.199999999999999">
      <c r="A5" s="5">
        <v>1</v>
      </c>
      <c r="B5" s="5" t="s">
        <v>4</v>
      </c>
      <c r="C5" s="6"/>
      <c r="D5" s="7"/>
      <c r="E5" s="8"/>
      <c r="F5" s="8"/>
      <c r="G5" s="9" t="s">
        <v>5</v>
      </c>
      <c r="H5" s="8"/>
      <c r="I5" s="7"/>
      <c r="J5" s="10" t="s">
        <v>6</v>
      </c>
    </row>
    <row r="6" ht="13.199999999999999">
      <c r="A6" s="11"/>
      <c r="B6" s="11"/>
      <c r="C6" s="11"/>
      <c r="D6" s="12" t="s">
        <v>7</v>
      </c>
      <c r="E6" s="12"/>
      <c r="F6" s="12"/>
      <c r="G6" s="12" t="s">
        <v>8</v>
      </c>
      <c r="H6" s="12" t="s">
        <v>9</v>
      </c>
      <c r="I6" s="12" t="s">
        <v>10</v>
      </c>
      <c r="J6" s="13" t="s">
        <v>11</v>
      </c>
    </row>
    <row r="7" ht="12.75" customHeight="1">
      <c r="A7" s="14" t="s">
        <v>12</v>
      </c>
      <c r="B7" s="15" t="s">
        <v>13</v>
      </c>
      <c r="C7" s="16" t="s">
        <v>14</v>
      </c>
      <c r="D7" s="17">
        <v>200</v>
      </c>
      <c r="E7" s="17"/>
      <c r="F7" s="17"/>
      <c r="G7" s="18">
        <v>5.75</v>
      </c>
      <c r="H7" s="18">
        <v>5.21</v>
      </c>
      <c r="I7" s="18">
        <v>18.84</v>
      </c>
      <c r="J7" s="18">
        <v>145.19999999999999</v>
      </c>
    </row>
    <row r="8" ht="12.75" customHeight="1">
      <c r="A8" s="19"/>
      <c r="B8" s="20" t="s">
        <v>15</v>
      </c>
      <c r="C8" s="20"/>
      <c r="D8" s="21"/>
      <c r="E8" s="21">
        <v>150</v>
      </c>
      <c r="F8" s="21">
        <v>150</v>
      </c>
      <c r="G8" s="18"/>
      <c r="H8" s="18"/>
      <c r="I8" s="18"/>
      <c r="J8" s="18"/>
    </row>
    <row r="9" ht="12.75" customHeight="1">
      <c r="A9" s="19"/>
      <c r="B9" s="20" t="s">
        <v>16</v>
      </c>
      <c r="C9" s="20"/>
      <c r="D9" s="21"/>
      <c r="E9" s="21">
        <v>16</v>
      </c>
      <c r="F9" s="21">
        <v>16</v>
      </c>
      <c r="G9" s="18"/>
      <c r="H9" s="18"/>
      <c r="I9" s="18"/>
      <c r="J9" s="18"/>
    </row>
    <row r="10" ht="12.75" customHeight="1">
      <c r="A10" s="19"/>
      <c r="B10" s="20" t="s">
        <v>17</v>
      </c>
      <c r="C10" s="20"/>
      <c r="D10" s="21"/>
      <c r="E10" s="21">
        <v>1.2</v>
      </c>
      <c r="F10" s="21">
        <v>1.2</v>
      </c>
      <c r="G10" s="18"/>
      <c r="H10" s="18"/>
      <c r="I10" s="18"/>
      <c r="J10" s="18"/>
    </row>
    <row r="11" ht="12.75" customHeight="1">
      <c r="A11" s="19"/>
      <c r="B11" s="20" t="s">
        <v>18</v>
      </c>
      <c r="C11" s="20"/>
      <c r="D11" s="21"/>
      <c r="E11" s="21">
        <v>2</v>
      </c>
      <c r="F11" s="21">
        <v>2</v>
      </c>
      <c r="G11" s="18"/>
      <c r="H11" s="18"/>
      <c r="I11" s="18"/>
      <c r="J11" s="18"/>
    </row>
    <row r="12" ht="12.75" customHeight="1">
      <c r="A12" s="22"/>
      <c r="B12" s="23" t="s">
        <v>19</v>
      </c>
      <c r="C12" s="16" t="s">
        <v>20</v>
      </c>
      <c r="D12" s="24">
        <v>15</v>
      </c>
      <c r="E12" s="21">
        <v>15</v>
      </c>
      <c r="F12" s="21">
        <v>15</v>
      </c>
      <c r="G12" s="24">
        <v>1.1000000000000001</v>
      </c>
      <c r="H12" s="24">
        <v>0.10000000000000001</v>
      </c>
      <c r="I12" s="24">
        <v>7.4000000000000004</v>
      </c>
      <c r="J12" s="25">
        <v>35.200000000000003</v>
      </c>
      <c r="K12" s="26"/>
    </row>
    <row r="13" ht="13.199999999999999">
      <c r="A13" s="22"/>
      <c r="B13" s="27" t="s">
        <v>21</v>
      </c>
      <c r="C13" s="16" t="s">
        <v>22</v>
      </c>
      <c r="D13" s="28">
        <v>200</v>
      </c>
      <c r="E13" s="24"/>
      <c r="F13" s="24"/>
      <c r="G13" s="17">
        <v>3.8999999999999999</v>
      </c>
      <c r="H13" s="17">
        <v>3.1000000000000001</v>
      </c>
      <c r="I13" s="17">
        <v>25.16</v>
      </c>
      <c r="J13" s="17">
        <v>145</v>
      </c>
    </row>
    <row r="14" ht="13.199999999999999">
      <c r="A14" s="22"/>
      <c r="B14" s="20" t="s">
        <v>23</v>
      </c>
      <c r="C14" s="20"/>
      <c r="D14" s="21"/>
      <c r="E14" s="21">
        <v>2</v>
      </c>
      <c r="F14" s="21">
        <v>2</v>
      </c>
      <c r="G14" s="24"/>
      <c r="H14" s="24"/>
      <c r="I14" s="24"/>
      <c r="J14" s="24"/>
    </row>
    <row r="15" ht="13.199999999999999">
      <c r="A15" s="22"/>
      <c r="B15" s="20" t="s">
        <v>15</v>
      </c>
      <c r="C15" s="20"/>
      <c r="D15" s="21"/>
      <c r="E15" s="21">
        <v>100</v>
      </c>
      <c r="F15" s="21">
        <v>100</v>
      </c>
      <c r="G15" s="24"/>
      <c r="H15" s="24"/>
      <c r="I15" s="24"/>
      <c r="J15" s="24"/>
    </row>
    <row r="16" ht="13.199999999999999">
      <c r="A16" s="22"/>
      <c r="B16" s="20" t="s">
        <v>17</v>
      </c>
      <c r="C16" s="20"/>
      <c r="D16" s="21"/>
      <c r="E16" s="21">
        <v>10</v>
      </c>
      <c r="F16" s="21">
        <v>10</v>
      </c>
      <c r="G16" s="24"/>
      <c r="H16" s="24"/>
      <c r="I16" s="24"/>
      <c r="J16" s="24"/>
    </row>
    <row r="17" ht="12.75" customHeight="1">
      <c r="A17" s="22"/>
      <c r="B17" s="23"/>
      <c r="C17" s="29"/>
      <c r="D17" s="24"/>
      <c r="E17" s="24"/>
      <c r="F17" s="24"/>
      <c r="G17" s="24"/>
      <c r="H17" s="24"/>
      <c r="I17" s="24"/>
      <c r="J17" s="25"/>
      <c r="K17" s="26"/>
    </row>
    <row r="18" ht="12.75" customHeight="1">
      <c r="A18" s="30"/>
      <c r="B18" s="31" t="s">
        <v>24</v>
      </c>
      <c r="C18" s="32"/>
      <c r="D18" s="33"/>
      <c r="E18" s="33"/>
      <c r="F18" s="33"/>
      <c r="G18" s="34">
        <f>SUM(G7:G17)</f>
        <v>10.75</v>
      </c>
      <c r="H18" s="34">
        <f>SUM(H7:H17)</f>
        <v>8.4100000000000001</v>
      </c>
      <c r="I18" s="34">
        <f>SUM(I7:I17)</f>
        <v>51.400000000000006</v>
      </c>
      <c r="J18" s="34">
        <f>SUM(J7:J17)</f>
        <v>325.39999999999998</v>
      </c>
    </row>
    <row r="19" s="2" customFormat="1" ht="12" customHeight="1">
      <c r="A19" s="19" t="s">
        <v>25</v>
      </c>
      <c r="B19" s="16" t="s">
        <v>26</v>
      </c>
      <c r="C19" s="27" t="s">
        <v>27</v>
      </c>
      <c r="D19" s="17">
        <v>60</v>
      </c>
      <c r="E19" s="17"/>
      <c r="F19" s="17"/>
      <c r="G19" s="17">
        <v>0.5</v>
      </c>
      <c r="H19" s="17">
        <v>0.10000000000000001</v>
      </c>
      <c r="I19" s="17">
        <v>1.5</v>
      </c>
      <c r="J19" s="17">
        <v>8.5</v>
      </c>
    </row>
    <row r="20" s="2" customFormat="1" ht="12" customHeight="1">
      <c r="A20" s="19"/>
      <c r="B20" s="35" t="s">
        <v>28</v>
      </c>
      <c r="C20" s="35"/>
      <c r="D20" s="36"/>
      <c r="E20" s="36">
        <v>67.799999999999997</v>
      </c>
      <c r="F20" s="36">
        <v>60</v>
      </c>
      <c r="G20" s="36"/>
      <c r="H20" s="17"/>
      <c r="I20" s="17"/>
      <c r="J20" s="17"/>
      <c r="K20" s="2"/>
    </row>
    <row r="21" s="2" customFormat="1" ht="12" customHeight="1">
      <c r="A21" s="19"/>
      <c r="B21" s="37" t="s">
        <v>29</v>
      </c>
      <c r="C21" s="16" t="s">
        <v>30</v>
      </c>
      <c r="D21" s="17">
        <v>250</v>
      </c>
      <c r="E21" s="17"/>
      <c r="F21" s="17"/>
      <c r="G21" s="17">
        <v>2.7799999999999998</v>
      </c>
      <c r="H21" s="17">
        <v>7.0300000000000002</v>
      </c>
      <c r="I21" s="17">
        <v>7.1500000000000004</v>
      </c>
      <c r="J21" s="17">
        <v>115.25</v>
      </c>
    </row>
    <row r="22" s="2" customFormat="1" ht="12.75" customHeight="1">
      <c r="A22" s="19"/>
      <c r="B22" s="35" t="s">
        <v>31</v>
      </c>
      <c r="C22" s="35"/>
      <c r="D22" s="36"/>
      <c r="E22" s="36">
        <v>62.5</v>
      </c>
      <c r="F22" s="36">
        <v>50</v>
      </c>
      <c r="G22" s="17"/>
      <c r="H22" s="17"/>
      <c r="I22" s="17"/>
      <c r="J22" s="17"/>
    </row>
    <row r="23" s="2" customFormat="1" ht="12.75" customHeight="1">
      <c r="A23" s="19"/>
      <c r="B23" s="35" t="s">
        <v>32</v>
      </c>
      <c r="C23" s="35"/>
      <c r="D23" s="36"/>
      <c r="E23" s="36">
        <v>40</v>
      </c>
      <c r="F23" s="36">
        <v>30</v>
      </c>
      <c r="G23" s="17"/>
      <c r="H23" s="17"/>
      <c r="I23" s="17"/>
      <c r="J23" s="17"/>
    </row>
    <row r="24" s="2" customFormat="1" ht="12.75" customHeight="1">
      <c r="A24" s="19"/>
      <c r="B24" s="35" t="s">
        <v>33</v>
      </c>
      <c r="C24" s="35"/>
      <c r="D24" s="36"/>
      <c r="E24" s="36">
        <v>12.5</v>
      </c>
      <c r="F24" s="36">
        <v>10</v>
      </c>
      <c r="G24" s="17"/>
      <c r="H24" s="17"/>
      <c r="I24" s="17"/>
      <c r="J24" s="17"/>
    </row>
    <row r="25" s="2" customFormat="1" ht="12.75" customHeight="1">
      <c r="A25" s="19"/>
      <c r="B25" s="35" t="s">
        <v>34</v>
      </c>
      <c r="C25" s="35"/>
      <c r="D25" s="36"/>
      <c r="E25" s="36">
        <v>12</v>
      </c>
      <c r="F25" s="36">
        <v>10</v>
      </c>
      <c r="G25" s="17"/>
      <c r="H25" s="17"/>
      <c r="I25" s="17"/>
      <c r="J25" s="17"/>
    </row>
    <row r="26" s="2" customFormat="1" ht="12.75" customHeight="1">
      <c r="A26" s="19"/>
      <c r="B26" s="35" t="s">
        <v>35</v>
      </c>
      <c r="C26" s="35"/>
      <c r="D26" s="36"/>
      <c r="E26" s="36">
        <v>2.5</v>
      </c>
      <c r="F26" s="36">
        <v>2.5</v>
      </c>
      <c r="G26" s="17"/>
      <c r="H26" s="17"/>
      <c r="I26" s="17"/>
      <c r="J26" s="17"/>
    </row>
    <row r="27" s="2" customFormat="1" ht="12.75" customHeight="1">
      <c r="A27" s="19"/>
      <c r="B27" s="35" t="s">
        <v>36</v>
      </c>
      <c r="C27" s="35"/>
      <c r="D27" s="36"/>
      <c r="E27" s="36">
        <v>5</v>
      </c>
      <c r="F27" s="36">
        <v>5</v>
      </c>
      <c r="G27" s="17"/>
      <c r="H27" s="17"/>
      <c r="I27" s="17"/>
      <c r="J27" s="17"/>
    </row>
    <row r="28" s="2" customFormat="1" ht="12.75" customHeight="1">
      <c r="A28" s="19"/>
      <c r="B28" s="38" t="s">
        <v>37</v>
      </c>
      <c r="C28" s="16" t="s">
        <v>38</v>
      </c>
      <c r="D28" s="17">
        <v>230</v>
      </c>
      <c r="E28" s="17"/>
      <c r="F28" s="17"/>
      <c r="G28" s="17">
        <v>24.030000000000001</v>
      </c>
      <c r="H28" s="17">
        <v>8.0500000000000007</v>
      </c>
      <c r="I28" s="17">
        <v>20.239999999999998</v>
      </c>
      <c r="J28" s="39">
        <v>250.00999999999999</v>
      </c>
    </row>
    <row r="29" s="2" customFormat="1" ht="12.75" customHeight="1">
      <c r="A29" s="19"/>
      <c r="B29" s="40" t="s">
        <v>39</v>
      </c>
      <c r="C29" s="16"/>
      <c r="D29" s="17"/>
      <c r="E29" s="36">
        <v>121.59999999999999</v>
      </c>
      <c r="F29" s="36">
        <v>108.8</v>
      </c>
      <c r="G29" s="17"/>
      <c r="H29" s="17"/>
      <c r="I29" s="17"/>
      <c r="J29" s="17"/>
    </row>
    <row r="30" s="2" customFormat="1" ht="12.75" customHeight="1">
      <c r="A30" s="19"/>
      <c r="B30" s="40" t="s">
        <v>40</v>
      </c>
      <c r="C30" s="16"/>
      <c r="D30" s="17"/>
      <c r="E30" s="36">
        <v>3.2000000000000002</v>
      </c>
      <c r="F30" s="36">
        <v>3.2000000000000002</v>
      </c>
      <c r="G30" s="17"/>
      <c r="H30" s="17"/>
      <c r="I30" s="17"/>
      <c r="J30" s="17"/>
    </row>
    <row r="31" s="2" customFormat="1" ht="12.75" customHeight="1">
      <c r="A31" s="19"/>
      <c r="B31" s="40" t="s">
        <v>41</v>
      </c>
      <c r="C31" s="16"/>
      <c r="D31" s="17"/>
      <c r="E31" s="36">
        <v>128.40000000000001</v>
      </c>
      <c r="F31" s="36">
        <v>96</v>
      </c>
      <c r="G31" s="17"/>
      <c r="H31" s="17"/>
      <c r="I31" s="17"/>
      <c r="J31" s="17"/>
    </row>
    <row r="32" s="2" customFormat="1" ht="12.75" customHeight="1">
      <c r="A32" s="19"/>
      <c r="B32" s="40" t="s">
        <v>42</v>
      </c>
      <c r="C32" s="16"/>
      <c r="D32" s="17"/>
      <c r="E32" s="36">
        <v>25.199999999999999</v>
      </c>
      <c r="F32" s="36">
        <v>20.399999999999999</v>
      </c>
      <c r="G32" s="17"/>
      <c r="H32" s="17"/>
      <c r="I32" s="17"/>
      <c r="J32" s="17"/>
    </row>
    <row r="33" s="2" customFormat="1" ht="12.75" customHeight="1">
      <c r="A33" s="19"/>
      <c r="B33" s="40" t="s">
        <v>35</v>
      </c>
      <c r="C33" s="16"/>
      <c r="D33" s="17"/>
      <c r="E33" s="36">
        <v>6</v>
      </c>
      <c r="F33" s="36">
        <v>6</v>
      </c>
      <c r="G33" s="17"/>
      <c r="H33" s="17"/>
      <c r="I33" s="17"/>
      <c r="J33" s="17"/>
    </row>
    <row r="34" s="2" customFormat="1" ht="12.75" customHeight="1">
      <c r="A34" s="19"/>
      <c r="B34" s="40" t="s">
        <v>43</v>
      </c>
      <c r="C34" s="16"/>
      <c r="D34" s="17"/>
      <c r="E34" s="36">
        <v>14.4</v>
      </c>
      <c r="F34" s="36">
        <v>12</v>
      </c>
      <c r="G34" s="17"/>
      <c r="H34" s="17"/>
      <c r="I34" s="17"/>
      <c r="J34" s="17"/>
    </row>
    <row r="35" s="2" customFormat="1" ht="12.75" customHeight="1">
      <c r="A35" s="19"/>
      <c r="B35" s="16" t="s">
        <v>44</v>
      </c>
      <c r="C35" s="16" t="s">
        <v>20</v>
      </c>
      <c r="D35" s="17">
        <v>200</v>
      </c>
      <c r="E35" s="17">
        <v>200</v>
      </c>
      <c r="F35" s="17"/>
      <c r="G35" s="17">
        <v>1</v>
      </c>
      <c r="H35" s="17">
        <v>0</v>
      </c>
      <c r="I35" s="17">
        <v>18.199999999999999</v>
      </c>
      <c r="J35" s="17">
        <v>76</v>
      </c>
      <c r="K35" s="41"/>
    </row>
    <row r="36" s="2" customFormat="1" ht="12.75" customHeight="1">
      <c r="A36" s="19"/>
      <c r="B36" s="15" t="s">
        <v>19</v>
      </c>
      <c r="C36" s="16" t="s">
        <v>20</v>
      </c>
      <c r="D36" s="18">
        <v>20</v>
      </c>
      <c r="E36" s="42">
        <v>20</v>
      </c>
      <c r="F36" s="42">
        <v>20</v>
      </c>
      <c r="G36" s="18">
        <v>1.54</v>
      </c>
      <c r="H36" s="18">
        <v>0.59999999999999998</v>
      </c>
      <c r="I36" s="18">
        <v>10.44</v>
      </c>
      <c r="J36" s="18">
        <v>52.399999999999999</v>
      </c>
      <c r="K36" s="43"/>
    </row>
    <row r="37" ht="12.75" customHeight="1">
      <c r="A37" s="44" t="s">
        <v>45</v>
      </c>
      <c r="B37" s="45"/>
      <c r="C37" s="45"/>
      <c r="D37" s="46"/>
      <c r="E37" s="46"/>
      <c r="F37" s="46"/>
      <c r="G37" s="47">
        <f>SUM(G19:G36)</f>
        <v>29.850000000000001</v>
      </c>
      <c r="H37" s="47">
        <f>SUM(H19:H36)</f>
        <v>15.779999999999999</v>
      </c>
      <c r="I37" s="47">
        <f>SUM(I19:I36)</f>
        <v>57.530000000000001</v>
      </c>
      <c r="J37" s="47">
        <f>SUM(J19:J36)</f>
        <v>502.15999999999997</v>
      </c>
    </row>
    <row r="38" ht="12.75" customHeight="1">
      <c r="A38" s="44" t="s">
        <v>46</v>
      </c>
      <c r="B38" s="45"/>
      <c r="C38" s="45"/>
      <c r="D38" s="46"/>
      <c r="E38" s="46"/>
      <c r="F38" s="46"/>
      <c r="G38" s="48">
        <f>G18+G37</f>
        <v>40.600000000000001</v>
      </c>
      <c r="H38" s="48">
        <f>H18+H37</f>
        <v>24.189999999999998</v>
      </c>
      <c r="I38" s="48">
        <f>I18+I37</f>
        <v>108.93000000000001</v>
      </c>
      <c r="J38" s="48">
        <f>J18+J37</f>
        <v>827.55999999999995</v>
      </c>
    </row>
    <row r="39" ht="12.75" customHeight="1"/>
    <row r="40" ht="12.75" customHeight="1">
      <c r="A40" s="3"/>
      <c r="B40" s="3"/>
      <c r="C40" s="3"/>
      <c r="D40" s="3"/>
      <c r="E40" s="3"/>
      <c r="F40" s="3"/>
      <c r="G40" s="4"/>
      <c r="H40" s="4"/>
      <c r="I40" s="4"/>
      <c r="J40" s="4"/>
    </row>
    <row r="41" ht="12.75" customHeight="1">
      <c r="A41" s="3"/>
      <c r="B41" s="1" t="s">
        <v>1</v>
      </c>
      <c r="D41" s="3"/>
      <c r="E41" s="3"/>
      <c r="F41" s="3"/>
      <c r="G41" s="4" t="s">
        <v>2</v>
      </c>
      <c r="H41" s="4"/>
      <c r="I41" s="4" t="s">
        <v>47</v>
      </c>
      <c r="J41" s="49"/>
    </row>
    <row r="42" ht="12.75" customHeight="1">
      <c r="A42" s="5">
        <v>2</v>
      </c>
      <c r="B42" s="5" t="s">
        <v>4</v>
      </c>
      <c r="C42" s="6"/>
      <c r="D42" s="7"/>
      <c r="E42" s="8"/>
      <c r="F42" s="8"/>
      <c r="G42" s="9" t="s">
        <v>5</v>
      </c>
      <c r="H42" s="8"/>
      <c r="I42" s="7"/>
      <c r="J42" s="5" t="s">
        <v>6</v>
      </c>
    </row>
    <row r="43" ht="12.75" customHeight="1">
      <c r="A43" s="11"/>
      <c r="B43" s="11"/>
      <c r="C43" s="11"/>
      <c r="D43" s="12" t="s">
        <v>7</v>
      </c>
      <c r="E43" s="12"/>
      <c r="F43" s="12"/>
      <c r="G43" s="12" t="s">
        <v>8</v>
      </c>
      <c r="H43" s="12" t="s">
        <v>9</v>
      </c>
      <c r="I43" s="12" t="s">
        <v>10</v>
      </c>
      <c r="J43" s="11" t="s">
        <v>11</v>
      </c>
    </row>
    <row r="44" ht="12.75" customHeight="1">
      <c r="A44" s="14" t="s">
        <v>48</v>
      </c>
      <c r="B44" s="50" t="s">
        <v>49</v>
      </c>
      <c r="C44" s="16" t="s">
        <v>50</v>
      </c>
      <c r="D44" s="17">
        <v>150</v>
      </c>
      <c r="E44" s="17"/>
      <c r="F44" s="17"/>
      <c r="G44" s="17">
        <v>12.699999999999999</v>
      </c>
      <c r="H44" s="17">
        <v>18</v>
      </c>
      <c r="I44" s="17">
        <v>3.2000000000000002</v>
      </c>
      <c r="J44" s="39">
        <v>225.40000000000001</v>
      </c>
    </row>
    <row r="45" ht="12.75" customHeight="1">
      <c r="A45" s="19"/>
      <c r="B45" s="20" t="s">
        <v>15</v>
      </c>
      <c r="C45" s="20"/>
      <c r="D45" s="21"/>
      <c r="E45" s="21">
        <v>57.700000000000003</v>
      </c>
      <c r="F45" s="21">
        <v>57.700000000000003</v>
      </c>
      <c r="G45" s="18"/>
      <c r="H45" s="18"/>
      <c r="I45" s="18"/>
      <c r="J45" s="18"/>
    </row>
    <row r="46" ht="12.75" customHeight="1">
      <c r="A46" s="19"/>
      <c r="B46" s="20" t="s">
        <v>51</v>
      </c>
      <c r="C46" s="20"/>
      <c r="D46" s="21"/>
      <c r="E46" s="21">
        <v>72</v>
      </c>
      <c r="F46" s="21">
        <v>72</v>
      </c>
      <c r="G46" s="18"/>
      <c r="H46" s="18"/>
      <c r="I46" s="18"/>
      <c r="J46" s="18"/>
    </row>
    <row r="47" ht="12.75" customHeight="1">
      <c r="A47" s="19"/>
      <c r="B47" s="20" t="s">
        <v>18</v>
      </c>
      <c r="C47" s="20"/>
      <c r="D47" s="21"/>
      <c r="E47" s="21">
        <v>5</v>
      </c>
      <c r="F47" s="21">
        <v>5</v>
      </c>
      <c r="G47" s="18"/>
      <c r="H47" s="18"/>
      <c r="I47" s="18"/>
      <c r="J47" s="18"/>
    </row>
    <row r="48" ht="12.75" customHeight="1">
      <c r="A48" s="19"/>
      <c r="B48" s="20" t="s">
        <v>52</v>
      </c>
      <c r="C48" s="20"/>
      <c r="D48" s="21"/>
      <c r="E48" s="21">
        <v>0.5</v>
      </c>
      <c r="F48" s="21">
        <v>0.5</v>
      </c>
      <c r="G48" s="18"/>
      <c r="H48" s="18"/>
      <c r="I48" s="18"/>
      <c r="J48" s="18"/>
    </row>
    <row r="49" ht="12.75" customHeight="1">
      <c r="A49" s="19"/>
      <c r="B49" s="15"/>
      <c r="C49" s="16"/>
      <c r="D49" s="17"/>
      <c r="E49" s="17"/>
      <c r="F49" s="17"/>
      <c r="G49" s="17"/>
      <c r="H49" s="17"/>
      <c r="I49" s="17"/>
      <c r="J49" s="17"/>
      <c r="K49" s="41"/>
    </row>
    <row r="50" s="2" customFormat="1" ht="12.75" customHeight="1">
      <c r="A50" s="22"/>
      <c r="B50" s="23" t="s">
        <v>19</v>
      </c>
      <c r="C50" s="16" t="s">
        <v>20</v>
      </c>
      <c r="D50" s="24">
        <v>15</v>
      </c>
      <c r="E50" s="24"/>
      <c r="F50" s="24"/>
      <c r="G50" s="24">
        <v>1.1000000000000001</v>
      </c>
      <c r="H50" s="24">
        <v>0.10000000000000001</v>
      </c>
      <c r="I50" s="24">
        <v>7.4000000000000004</v>
      </c>
      <c r="J50" s="25">
        <v>35.200000000000003</v>
      </c>
    </row>
    <row r="51" s="2" customFormat="1" ht="12.75" customHeight="1">
      <c r="A51" s="22"/>
      <c r="B51" s="29" t="s">
        <v>53</v>
      </c>
      <c r="C51" s="16" t="s">
        <v>54</v>
      </c>
      <c r="D51" s="24">
        <v>200</v>
      </c>
      <c r="E51" s="24"/>
      <c r="F51" s="24"/>
      <c r="G51" s="24">
        <v>0.20000000000000001</v>
      </c>
      <c r="H51" s="24">
        <v>0</v>
      </c>
      <c r="I51" s="24">
        <v>6.5</v>
      </c>
      <c r="J51" s="24">
        <v>26.800000000000001</v>
      </c>
    </row>
    <row r="52" ht="12.75" customHeight="1">
      <c r="A52" s="22"/>
      <c r="B52" s="51" t="s">
        <v>17</v>
      </c>
      <c r="C52" s="16"/>
      <c r="D52" s="17"/>
      <c r="E52" s="21">
        <v>10</v>
      </c>
      <c r="F52" s="21">
        <v>10</v>
      </c>
      <c r="G52" s="17"/>
      <c r="H52" s="17"/>
      <c r="I52" s="17"/>
      <c r="J52" s="17"/>
      <c r="K52" s="2"/>
    </row>
    <row r="53" ht="12.75" customHeight="1">
      <c r="A53" s="22"/>
      <c r="B53" s="52" t="s">
        <v>55</v>
      </c>
      <c r="C53" s="29"/>
      <c r="D53" s="24"/>
      <c r="E53" s="21">
        <v>0.5</v>
      </c>
      <c r="F53" s="21">
        <v>0.5</v>
      </c>
      <c r="G53" s="24"/>
      <c r="H53" s="24"/>
      <c r="I53" s="24"/>
      <c r="J53" s="25"/>
      <c r="K53" s="2"/>
    </row>
    <row r="54" ht="12.75" customHeight="1">
      <c r="A54" s="53"/>
      <c r="B54" s="31" t="s">
        <v>24</v>
      </c>
      <c r="C54" s="32"/>
      <c r="D54" s="54"/>
      <c r="E54" s="54"/>
      <c r="F54" s="54"/>
      <c r="G54" s="55">
        <f>SUM(G44:G53)</f>
        <v>13.999999999999998</v>
      </c>
      <c r="H54" s="55">
        <f>SUM(H44:H53)</f>
        <v>18.100000000000001</v>
      </c>
      <c r="I54" s="55">
        <f>SUM(I44:I53)</f>
        <v>17.100000000000001</v>
      </c>
      <c r="J54" s="55">
        <f>SUM(J44:J53)</f>
        <v>287.40000000000003</v>
      </c>
    </row>
    <row r="55" s="2" customFormat="1" ht="12.75" customHeight="1">
      <c r="A55" s="56" t="s">
        <v>56</v>
      </c>
      <c r="B55" s="16" t="s">
        <v>57</v>
      </c>
      <c r="C55" s="16" t="s">
        <v>58</v>
      </c>
      <c r="D55" s="17">
        <v>60</v>
      </c>
      <c r="E55" s="17"/>
      <c r="F55" s="17"/>
      <c r="G55" s="17">
        <v>0.59999999999999998</v>
      </c>
      <c r="H55" s="17">
        <v>5.2999999999999998</v>
      </c>
      <c r="I55" s="17">
        <v>4.0999999999999996</v>
      </c>
      <c r="J55" s="17">
        <v>67.099999999999994</v>
      </c>
    </row>
    <row r="56" s="2" customFormat="1" ht="12.75" customHeight="1">
      <c r="A56" s="57"/>
      <c r="B56" s="35" t="s">
        <v>32</v>
      </c>
      <c r="C56" s="35"/>
      <c r="D56" s="36"/>
      <c r="E56" s="36">
        <v>18</v>
      </c>
      <c r="F56" s="36">
        <v>13.199999999999999</v>
      </c>
      <c r="G56" s="17"/>
      <c r="H56" s="17"/>
      <c r="I56" s="17"/>
      <c r="J56" s="17"/>
    </row>
    <row r="57" s="2" customFormat="1" ht="12.75" customHeight="1">
      <c r="A57" s="57"/>
      <c r="B57" s="35" t="s">
        <v>59</v>
      </c>
      <c r="C57" s="35"/>
      <c r="D57" s="36"/>
      <c r="E57" s="36">
        <v>11.199999999999999</v>
      </c>
      <c r="F57" s="36">
        <v>9</v>
      </c>
      <c r="G57" s="17"/>
      <c r="H57" s="17"/>
      <c r="I57" s="17"/>
      <c r="J57" s="17"/>
    </row>
    <row r="58" s="2" customFormat="1" ht="12.75" customHeight="1">
      <c r="A58" s="57"/>
      <c r="B58" s="35" t="s">
        <v>33</v>
      </c>
      <c r="C58" s="35"/>
      <c r="D58" s="36"/>
      <c r="E58" s="36">
        <v>7.5</v>
      </c>
      <c r="F58" s="36">
        <v>6</v>
      </c>
      <c r="G58" s="17"/>
      <c r="H58" s="17"/>
      <c r="I58" s="17"/>
      <c r="J58" s="17"/>
    </row>
    <row r="59" s="2" customFormat="1" ht="12.75" customHeight="1">
      <c r="A59" s="57"/>
      <c r="B59" s="35" t="s">
        <v>60</v>
      </c>
      <c r="C59" s="35"/>
      <c r="D59" s="36"/>
      <c r="E59" s="36">
        <v>22.5</v>
      </c>
      <c r="F59" s="36">
        <v>9</v>
      </c>
      <c r="G59" s="17"/>
      <c r="H59" s="17"/>
      <c r="I59" s="17"/>
      <c r="J59" s="17"/>
    </row>
    <row r="60" s="2" customFormat="1" ht="12.75" customHeight="1">
      <c r="A60" s="57"/>
      <c r="B60" s="35" t="s">
        <v>34</v>
      </c>
      <c r="C60" s="35"/>
      <c r="D60" s="36"/>
      <c r="E60" s="36">
        <v>11.199999999999999</v>
      </c>
      <c r="F60" s="36">
        <v>9</v>
      </c>
      <c r="G60" s="17"/>
      <c r="H60" s="17"/>
      <c r="I60" s="17"/>
      <c r="J60" s="17"/>
    </row>
    <row r="61" s="2" customFormat="1" ht="12.75" customHeight="1">
      <c r="A61" s="57"/>
      <c r="B61" s="35" t="s">
        <v>36</v>
      </c>
      <c r="C61" s="35"/>
      <c r="D61" s="36"/>
      <c r="E61" s="36">
        <v>6</v>
      </c>
      <c r="F61" s="36">
        <v>6</v>
      </c>
      <c r="G61" s="17"/>
      <c r="H61" s="17"/>
      <c r="I61" s="17"/>
      <c r="J61" s="17"/>
    </row>
    <row r="62" s="2" customFormat="1" ht="12.75" customHeight="1">
      <c r="A62" s="57"/>
      <c r="B62" s="35" t="s">
        <v>52</v>
      </c>
      <c r="C62" s="35"/>
      <c r="D62" s="36"/>
      <c r="E62" s="36">
        <v>0.10000000000000001</v>
      </c>
      <c r="F62" s="36">
        <v>0.10000000000000001</v>
      </c>
      <c r="G62" s="17"/>
      <c r="H62" s="17"/>
      <c r="I62" s="17"/>
      <c r="J62" s="17"/>
    </row>
    <row r="63" s="58" customFormat="1" ht="12.75" customHeight="1">
      <c r="A63" s="57"/>
      <c r="B63" s="59" t="s">
        <v>61</v>
      </c>
      <c r="C63" s="16" t="s">
        <v>62</v>
      </c>
      <c r="D63" s="60">
        <v>250</v>
      </c>
      <c r="E63" s="60"/>
      <c r="F63" s="60"/>
      <c r="G63" s="60">
        <v>1.98</v>
      </c>
      <c r="H63" s="60">
        <v>2.71</v>
      </c>
      <c r="I63" s="60">
        <v>12.109999999999999</v>
      </c>
      <c r="J63" s="60">
        <v>85.75</v>
      </c>
    </row>
    <row r="64" ht="12.75" customHeight="1">
      <c r="A64" s="57"/>
      <c r="B64" s="35" t="s">
        <v>32</v>
      </c>
      <c r="C64" s="35"/>
      <c r="D64" s="36"/>
      <c r="E64" s="36">
        <v>100</v>
      </c>
      <c r="F64" s="36">
        <v>80</v>
      </c>
      <c r="G64" s="17"/>
      <c r="H64" s="17"/>
      <c r="I64" s="17"/>
      <c r="J64" s="17"/>
      <c r="K64" s="2"/>
    </row>
    <row r="65" ht="12.75" customHeight="1">
      <c r="A65" s="57"/>
      <c r="B65" s="35" t="s">
        <v>63</v>
      </c>
      <c r="C65" s="35"/>
      <c r="D65" s="36"/>
      <c r="E65" s="36">
        <v>5</v>
      </c>
      <c r="F65" s="36">
        <v>5</v>
      </c>
      <c r="G65" s="17"/>
      <c r="H65" s="17"/>
      <c r="I65" s="17"/>
      <c r="J65" s="17"/>
      <c r="K65" s="2"/>
    </row>
    <row r="66" ht="12.75" customHeight="1">
      <c r="A66" s="57"/>
      <c r="B66" s="35" t="s">
        <v>33</v>
      </c>
      <c r="C66" s="35"/>
      <c r="D66" s="36"/>
      <c r="E66" s="36">
        <v>12.5</v>
      </c>
      <c r="F66" s="36">
        <v>10</v>
      </c>
      <c r="G66" s="17"/>
      <c r="H66" s="17"/>
      <c r="I66" s="17"/>
      <c r="J66" s="17"/>
      <c r="K66" s="2"/>
    </row>
    <row r="67" ht="12.75" customHeight="1">
      <c r="A67" s="57"/>
      <c r="B67" s="35" t="s">
        <v>34</v>
      </c>
      <c r="C67" s="35"/>
      <c r="D67" s="36"/>
      <c r="E67" s="36">
        <v>12.5</v>
      </c>
      <c r="F67" s="36">
        <v>10</v>
      </c>
      <c r="G67" s="17"/>
      <c r="H67" s="17"/>
      <c r="I67" s="17"/>
      <c r="J67" s="17"/>
      <c r="K67" s="2"/>
    </row>
    <row r="68" ht="12.75" customHeight="1">
      <c r="A68" s="57"/>
      <c r="B68" s="35" t="s">
        <v>36</v>
      </c>
      <c r="C68" s="35"/>
      <c r="D68" s="36"/>
      <c r="E68" s="36">
        <v>3</v>
      </c>
      <c r="F68" s="36">
        <v>3</v>
      </c>
      <c r="G68" s="17"/>
      <c r="H68" s="17"/>
      <c r="I68" s="17"/>
      <c r="J68" s="17"/>
      <c r="K68" s="2"/>
    </row>
    <row r="69" ht="12.75" customHeight="1">
      <c r="A69" s="57"/>
      <c r="B69" s="61" t="s">
        <v>52</v>
      </c>
      <c r="C69" s="61"/>
      <c r="D69" s="36"/>
      <c r="E69" s="36">
        <v>0.29999999999999999</v>
      </c>
      <c r="F69" s="36">
        <v>0.29999999999999999</v>
      </c>
      <c r="G69" s="17"/>
      <c r="H69" s="17"/>
      <c r="I69" s="17"/>
      <c r="J69" s="17"/>
      <c r="K69" s="2"/>
    </row>
    <row r="70" ht="12.75" customHeight="1">
      <c r="A70" s="57"/>
      <c r="B70" s="37" t="s">
        <v>64</v>
      </c>
      <c r="C70" s="27" t="s">
        <v>65</v>
      </c>
      <c r="D70" s="17" t="s">
        <v>66</v>
      </c>
      <c r="E70" s="17"/>
      <c r="F70" s="17"/>
      <c r="G70" s="17">
        <v>21.120000000000001</v>
      </c>
      <c r="H70" s="17">
        <v>23.239999999999998</v>
      </c>
      <c r="I70" s="17">
        <v>0.45000000000000001</v>
      </c>
      <c r="J70" s="17">
        <v>295.19999999999999</v>
      </c>
    </row>
    <row r="71" ht="12.75" customHeight="1">
      <c r="A71" s="57"/>
      <c r="B71" s="35" t="s">
        <v>39</v>
      </c>
      <c r="C71" s="35"/>
      <c r="D71" s="36"/>
      <c r="E71" s="36">
        <v>118</v>
      </c>
      <c r="F71" s="36">
        <v>102</v>
      </c>
      <c r="G71" s="17"/>
      <c r="H71" s="17"/>
      <c r="I71" s="17"/>
      <c r="J71" s="17"/>
    </row>
    <row r="72" ht="12.75" customHeight="1">
      <c r="A72" s="57"/>
      <c r="B72" s="35" t="s">
        <v>34</v>
      </c>
      <c r="C72" s="35"/>
      <c r="D72" s="36"/>
      <c r="E72" s="36">
        <v>4</v>
      </c>
      <c r="F72" s="36">
        <v>3</v>
      </c>
      <c r="G72" s="17"/>
      <c r="H72" s="17"/>
      <c r="I72" s="17"/>
      <c r="J72" s="17"/>
    </row>
    <row r="73" ht="12.75" customHeight="1">
      <c r="A73" s="57"/>
      <c r="B73" s="35" t="s">
        <v>18</v>
      </c>
      <c r="C73" s="35"/>
      <c r="D73" s="36"/>
      <c r="E73" s="36">
        <v>5</v>
      </c>
      <c r="F73" s="36">
        <v>5</v>
      </c>
      <c r="G73" s="17"/>
      <c r="H73" s="17"/>
      <c r="I73" s="17"/>
      <c r="J73" s="17"/>
    </row>
    <row r="74" s="58" customFormat="1" ht="12.75" customHeight="1">
      <c r="A74" s="57"/>
      <c r="B74" s="59" t="s">
        <v>67</v>
      </c>
      <c r="C74" s="16" t="s">
        <v>68</v>
      </c>
      <c r="D74" s="60">
        <v>150</v>
      </c>
      <c r="E74" s="60"/>
      <c r="F74" s="60"/>
      <c r="G74" s="60">
        <v>8.3000000000000007</v>
      </c>
      <c r="H74" s="60">
        <v>6.2999999999999998</v>
      </c>
      <c r="I74" s="60">
        <v>36</v>
      </c>
      <c r="J74" s="60">
        <v>233.69999999999999</v>
      </c>
    </row>
    <row r="75" ht="12.75" customHeight="1">
      <c r="A75" s="57"/>
      <c r="B75" s="35" t="s">
        <v>69</v>
      </c>
      <c r="C75" s="35"/>
      <c r="D75" s="36"/>
      <c r="E75" s="36">
        <v>45</v>
      </c>
      <c r="F75" s="36">
        <v>45</v>
      </c>
      <c r="G75" s="17"/>
      <c r="H75" s="17"/>
      <c r="I75" s="17"/>
      <c r="J75" s="39"/>
    </row>
    <row r="76" ht="12.75" customHeight="1">
      <c r="A76" s="57"/>
      <c r="B76" s="35" t="s">
        <v>18</v>
      </c>
      <c r="C76" s="35"/>
      <c r="D76" s="36"/>
      <c r="E76" s="36">
        <v>6</v>
      </c>
      <c r="F76" s="36">
        <v>6</v>
      </c>
      <c r="G76" s="17"/>
      <c r="H76" s="17"/>
      <c r="I76" s="17"/>
      <c r="J76" s="39"/>
    </row>
    <row r="77" ht="12.75" customHeight="1">
      <c r="A77" s="57"/>
      <c r="B77" s="61" t="s">
        <v>52</v>
      </c>
      <c r="C77" s="35"/>
      <c r="D77" s="36"/>
      <c r="E77" s="36">
        <v>0.5</v>
      </c>
      <c r="F77" s="36">
        <v>0.5</v>
      </c>
      <c r="G77" s="17"/>
      <c r="H77" s="17"/>
      <c r="I77" s="17"/>
      <c r="J77" s="39"/>
    </row>
    <row r="78" ht="12.75" customHeight="1">
      <c r="A78" s="57"/>
      <c r="B78" s="50" t="s">
        <v>70</v>
      </c>
      <c r="C78" s="27" t="s">
        <v>71</v>
      </c>
      <c r="D78" s="17">
        <v>50</v>
      </c>
      <c r="E78" s="17"/>
      <c r="F78" s="17"/>
      <c r="G78" s="17">
        <v>0.27000000000000002</v>
      </c>
      <c r="H78" s="17">
        <v>1.8400000000000001</v>
      </c>
      <c r="I78" s="17">
        <v>2.6200000000000001</v>
      </c>
      <c r="J78" s="39">
        <v>28.079999999999998</v>
      </c>
    </row>
    <row r="79" ht="12.75" customHeight="1">
      <c r="A79" s="57"/>
      <c r="B79" s="62" t="s">
        <v>72</v>
      </c>
      <c r="C79" s="62"/>
      <c r="D79" s="36"/>
      <c r="E79" s="36">
        <v>2.5</v>
      </c>
      <c r="F79" s="36">
        <v>2.5</v>
      </c>
      <c r="G79" s="17"/>
      <c r="H79" s="17"/>
      <c r="I79" s="17"/>
      <c r="J79" s="39"/>
    </row>
    <row r="80" ht="12.75" customHeight="1">
      <c r="A80" s="57"/>
      <c r="B80" s="62" t="s">
        <v>18</v>
      </c>
      <c r="C80" s="62"/>
      <c r="D80" s="36"/>
      <c r="E80" s="36">
        <v>2.5</v>
      </c>
      <c r="F80" s="36">
        <v>2.5</v>
      </c>
      <c r="G80" s="17"/>
      <c r="H80" s="17"/>
      <c r="I80" s="17"/>
      <c r="J80" s="39"/>
    </row>
    <row r="81" ht="12.75" customHeight="1">
      <c r="A81" s="57"/>
      <c r="B81" s="62" t="s">
        <v>35</v>
      </c>
      <c r="C81" s="62"/>
      <c r="D81" s="36"/>
      <c r="E81" s="36">
        <v>7.5</v>
      </c>
      <c r="F81" s="36">
        <v>7.5</v>
      </c>
      <c r="G81" s="17"/>
      <c r="H81" s="17"/>
      <c r="I81" s="17"/>
      <c r="J81" s="39"/>
    </row>
    <row r="82" ht="12.75" customHeight="1">
      <c r="A82" s="57"/>
      <c r="B82" s="62" t="s">
        <v>17</v>
      </c>
      <c r="C82" s="62"/>
      <c r="D82" s="36"/>
      <c r="E82" s="36">
        <v>0.5</v>
      </c>
      <c r="F82" s="36">
        <v>0.5</v>
      </c>
      <c r="G82" s="17"/>
      <c r="H82" s="17"/>
      <c r="I82" s="17"/>
      <c r="J82" s="39"/>
    </row>
    <row r="83" s="58" customFormat="1" ht="12.75" customHeight="1">
      <c r="A83" s="57"/>
      <c r="B83" s="63" t="s">
        <v>73</v>
      </c>
      <c r="C83" s="16" t="s">
        <v>74</v>
      </c>
      <c r="D83" s="60">
        <v>200</v>
      </c>
      <c r="E83" s="60"/>
      <c r="F83" s="60"/>
      <c r="G83" s="60">
        <v>0.5</v>
      </c>
      <c r="H83" s="60">
        <v>0</v>
      </c>
      <c r="I83" s="60">
        <v>19.079999999999998</v>
      </c>
      <c r="J83" s="64">
        <v>81</v>
      </c>
    </row>
    <row r="84" ht="12.75" customHeight="1">
      <c r="A84" s="57"/>
      <c r="B84" s="62" t="s">
        <v>75</v>
      </c>
      <c r="C84" s="62"/>
      <c r="D84" s="36"/>
      <c r="E84" s="36">
        <v>15</v>
      </c>
      <c r="F84" s="36">
        <v>15</v>
      </c>
      <c r="G84" s="17"/>
      <c r="H84" s="17"/>
      <c r="I84" s="17"/>
      <c r="J84" s="39"/>
    </row>
    <row r="85" ht="12.75" customHeight="1">
      <c r="A85" s="57"/>
      <c r="B85" s="62" t="s">
        <v>17</v>
      </c>
      <c r="C85" s="62"/>
      <c r="D85" s="36"/>
      <c r="E85" s="21">
        <v>7</v>
      </c>
      <c r="F85" s="21">
        <v>7</v>
      </c>
      <c r="G85" s="17"/>
      <c r="H85" s="17"/>
      <c r="I85" s="17"/>
      <c r="J85" s="39"/>
    </row>
    <row r="86" s="2" customFormat="1" ht="12.75" customHeight="1">
      <c r="A86" s="65"/>
      <c r="B86" s="15" t="s">
        <v>19</v>
      </c>
      <c r="C86" s="16" t="s">
        <v>20</v>
      </c>
      <c r="D86" s="18">
        <v>20</v>
      </c>
      <c r="E86" s="42">
        <v>20</v>
      </c>
      <c r="F86" s="42">
        <v>20</v>
      </c>
      <c r="G86" s="18">
        <v>1.54</v>
      </c>
      <c r="H86" s="18">
        <v>0.59999999999999998</v>
      </c>
      <c r="I86" s="18">
        <v>10.44</v>
      </c>
      <c r="J86" s="18">
        <v>52.399999999999999</v>
      </c>
    </row>
    <row r="87" ht="12.75" customHeight="1">
      <c r="A87" s="66" t="s">
        <v>45</v>
      </c>
      <c r="B87" s="67"/>
      <c r="C87" s="67"/>
      <c r="D87" s="68"/>
      <c r="E87" s="68"/>
      <c r="F87" s="68"/>
      <c r="G87" s="48">
        <f>SUM(G63:G86)</f>
        <v>33.710000000000001</v>
      </c>
      <c r="H87" s="48">
        <f>SUM(H63:H86)</f>
        <v>34.690000000000005</v>
      </c>
      <c r="I87" s="48">
        <f>SUM(I63:I86)</f>
        <v>80.699999999999989</v>
      </c>
      <c r="J87" s="48">
        <f>SUM(J63:J86)</f>
        <v>776.13</v>
      </c>
    </row>
    <row r="88" ht="12.75" customHeight="1">
      <c r="A88" s="44" t="s">
        <v>46</v>
      </c>
      <c r="B88" s="45"/>
      <c r="C88" s="45"/>
      <c r="D88" s="46"/>
      <c r="E88" s="46"/>
      <c r="F88" s="46"/>
      <c r="G88" s="69">
        <f>G54+G87</f>
        <v>47.710000000000001</v>
      </c>
      <c r="H88" s="69">
        <f>H54+H87</f>
        <v>52.790000000000006</v>
      </c>
      <c r="I88" s="69">
        <f>I54+I87</f>
        <v>97.799999999999983</v>
      </c>
      <c r="J88" s="69">
        <f>J54+J87</f>
        <v>1063.53</v>
      </c>
    </row>
    <row r="89" ht="12.75" customHeight="1">
      <c r="A89" s="3"/>
      <c r="B89" s="3"/>
      <c r="C89" s="3"/>
      <c r="D89" s="3"/>
      <c r="E89" s="3"/>
      <c r="F89" s="3"/>
      <c r="G89" s="4"/>
      <c r="H89" s="4"/>
      <c r="I89" s="4"/>
      <c r="J89" s="4"/>
    </row>
    <row r="90" ht="12.75" customHeight="1">
      <c r="A90" s="3"/>
      <c r="B90" s="3"/>
      <c r="C90" s="3"/>
      <c r="D90" s="3"/>
      <c r="E90" s="3"/>
      <c r="F90" s="3"/>
      <c r="G90" s="4"/>
      <c r="H90" s="4"/>
      <c r="I90" s="4"/>
      <c r="J90" s="4"/>
    </row>
    <row r="91" ht="12.75" customHeight="1">
      <c r="A91" s="70"/>
      <c r="B91" s="1" t="s">
        <v>1</v>
      </c>
      <c r="D91" s="70"/>
      <c r="E91" s="70"/>
      <c r="F91" s="70"/>
      <c r="G91" s="4" t="s">
        <v>2</v>
      </c>
      <c r="H91" s="70"/>
      <c r="I91" s="71" t="s">
        <v>76</v>
      </c>
      <c r="J91" s="72"/>
    </row>
    <row r="92" ht="12.75" customHeight="1">
      <c r="A92" s="73">
        <v>3</v>
      </c>
      <c r="B92" s="73" t="s">
        <v>4</v>
      </c>
      <c r="C92" s="74"/>
      <c r="D92" s="75"/>
      <c r="E92" s="76"/>
      <c r="F92" s="76"/>
      <c r="G92" s="77" t="s">
        <v>5</v>
      </c>
      <c r="H92" s="76"/>
      <c r="I92" s="75"/>
      <c r="J92" s="10" t="s">
        <v>6</v>
      </c>
    </row>
    <row r="93" ht="12.75" customHeight="1">
      <c r="A93" s="11"/>
      <c r="B93" s="11"/>
      <c r="C93" s="11"/>
      <c r="D93" s="12" t="s">
        <v>7</v>
      </c>
      <c r="E93" s="12"/>
      <c r="F93" s="12"/>
      <c r="G93" s="12" t="s">
        <v>8</v>
      </c>
      <c r="H93" s="12" t="s">
        <v>9</v>
      </c>
      <c r="I93" s="12" t="s">
        <v>10</v>
      </c>
      <c r="J93" s="13" t="s">
        <v>11</v>
      </c>
    </row>
    <row r="94" s="2" customFormat="1" ht="12.75" customHeight="1">
      <c r="A94" s="14" t="s">
        <v>77</v>
      </c>
      <c r="B94" s="38" t="s">
        <v>37</v>
      </c>
      <c r="C94" s="16" t="s">
        <v>38</v>
      </c>
      <c r="D94" s="17">
        <v>200</v>
      </c>
      <c r="E94" s="17"/>
      <c r="F94" s="17"/>
      <c r="G94" s="17">
        <v>20.899999999999999</v>
      </c>
      <c r="H94" s="17">
        <v>7</v>
      </c>
      <c r="I94" s="17">
        <v>17.600000000000001</v>
      </c>
      <c r="J94" s="39">
        <v>217.40000000000001</v>
      </c>
    </row>
    <row r="95" s="2" customFormat="1" ht="12.75" customHeight="1">
      <c r="A95" s="19"/>
      <c r="B95" s="40" t="s">
        <v>39</v>
      </c>
      <c r="C95" s="16"/>
      <c r="D95" s="17"/>
      <c r="E95" s="36">
        <v>105.7</v>
      </c>
      <c r="F95" s="36">
        <v>94.599999999999994</v>
      </c>
      <c r="G95" s="17"/>
      <c r="H95" s="17"/>
      <c r="I95" s="17"/>
      <c r="J95" s="17"/>
    </row>
    <row r="96" s="2" customFormat="1" ht="12.75" customHeight="1">
      <c r="A96" s="19"/>
      <c r="B96" s="40" t="s">
        <v>36</v>
      </c>
      <c r="C96" s="16"/>
      <c r="D96" s="17"/>
      <c r="E96" s="36">
        <v>2.7999999999999998</v>
      </c>
      <c r="F96" s="36">
        <v>2.7999999999999998</v>
      </c>
      <c r="G96" s="17"/>
      <c r="H96" s="17"/>
      <c r="I96" s="17"/>
      <c r="J96" s="17"/>
    </row>
    <row r="97" s="2" customFormat="1" ht="12.75" customHeight="1">
      <c r="A97" s="19"/>
      <c r="B97" s="40" t="s">
        <v>32</v>
      </c>
      <c r="C97" s="16"/>
      <c r="D97" s="17"/>
      <c r="E97" s="36">
        <v>124</v>
      </c>
      <c r="F97" s="36">
        <v>83.5</v>
      </c>
      <c r="G97" s="17"/>
      <c r="H97" s="17"/>
      <c r="I97" s="17"/>
      <c r="J97" s="17"/>
    </row>
    <row r="98" s="2" customFormat="1" ht="12.75" customHeight="1">
      <c r="A98" s="19"/>
      <c r="B98" s="40" t="s">
        <v>33</v>
      </c>
      <c r="C98" s="16"/>
      <c r="D98" s="17"/>
      <c r="E98" s="36">
        <v>21.899999999999999</v>
      </c>
      <c r="F98" s="36">
        <v>17.699999999999999</v>
      </c>
      <c r="G98" s="17"/>
      <c r="H98" s="17"/>
      <c r="I98" s="17"/>
      <c r="J98" s="17"/>
    </row>
    <row r="99" s="2" customFormat="1" ht="12.75" customHeight="1">
      <c r="A99" s="19"/>
      <c r="B99" s="40" t="s">
        <v>35</v>
      </c>
      <c r="C99" s="16"/>
      <c r="D99" s="17"/>
      <c r="E99" s="36">
        <v>5.2000000000000002</v>
      </c>
      <c r="F99" s="36">
        <v>5.2000000000000002</v>
      </c>
      <c r="G99" s="17"/>
      <c r="H99" s="17"/>
      <c r="I99" s="17"/>
      <c r="J99" s="17"/>
    </row>
    <row r="100" s="2" customFormat="1" ht="12.75" customHeight="1">
      <c r="A100" s="19"/>
      <c r="B100" s="40" t="s">
        <v>34</v>
      </c>
      <c r="C100" s="16"/>
      <c r="D100" s="17"/>
      <c r="E100" s="36">
        <v>12.5</v>
      </c>
      <c r="F100" s="36">
        <v>10.4</v>
      </c>
      <c r="G100" s="17"/>
      <c r="H100" s="17"/>
      <c r="I100" s="17"/>
      <c r="J100" s="17"/>
    </row>
    <row r="101" s="2" customFormat="1" ht="12.75" customHeight="1">
      <c r="A101" s="19"/>
      <c r="B101" s="40" t="s">
        <v>36</v>
      </c>
      <c r="C101" s="16"/>
      <c r="D101" s="17"/>
      <c r="E101" s="36">
        <v>3.3999999999999999</v>
      </c>
      <c r="F101" s="36">
        <v>3.3999999999999999</v>
      </c>
      <c r="G101" s="17"/>
      <c r="H101" s="17"/>
      <c r="I101" s="17"/>
      <c r="J101" s="17"/>
    </row>
    <row r="102" s="2" customFormat="1" ht="12.75" customHeight="1">
      <c r="A102" s="78"/>
      <c r="B102" s="40" t="s">
        <v>72</v>
      </c>
      <c r="C102" s="16"/>
      <c r="D102" s="17"/>
      <c r="E102" s="36">
        <v>1.04</v>
      </c>
      <c r="F102" s="36">
        <v>1.04</v>
      </c>
      <c r="G102" s="17"/>
      <c r="H102" s="17"/>
      <c r="I102" s="17"/>
      <c r="J102" s="17"/>
    </row>
    <row r="103" s="2" customFormat="1" ht="12.75" customHeight="1">
      <c r="A103" s="78"/>
      <c r="B103" s="79" t="s">
        <v>78</v>
      </c>
      <c r="C103" s="16" t="s">
        <v>79</v>
      </c>
      <c r="D103" s="80">
        <v>200</v>
      </c>
      <c r="E103" s="81"/>
      <c r="F103" s="81"/>
      <c r="G103" s="81">
        <v>3.7999999999999998</v>
      </c>
      <c r="H103" s="81">
        <v>2.8999999999999999</v>
      </c>
      <c r="I103" s="81">
        <v>11.300000000000001</v>
      </c>
      <c r="J103" s="81">
        <v>86</v>
      </c>
    </row>
    <row r="104" s="2" customFormat="1" ht="12.75" customHeight="1">
      <c r="A104" s="78"/>
      <c r="B104" s="40" t="s">
        <v>80</v>
      </c>
      <c r="C104" s="16"/>
      <c r="D104" s="17"/>
      <c r="E104" s="36">
        <v>2</v>
      </c>
      <c r="F104" s="36">
        <v>2</v>
      </c>
      <c r="G104" s="17"/>
      <c r="H104" s="17"/>
      <c r="I104" s="17"/>
      <c r="J104" s="17"/>
    </row>
    <row r="105" s="2" customFormat="1" ht="12.75" customHeight="1">
      <c r="A105" s="78"/>
      <c r="B105" s="40" t="s">
        <v>15</v>
      </c>
      <c r="C105" s="16"/>
      <c r="D105" s="17"/>
      <c r="E105" s="36">
        <v>100</v>
      </c>
      <c r="F105" s="36">
        <v>100</v>
      </c>
      <c r="G105" s="17"/>
      <c r="H105" s="17"/>
      <c r="I105" s="17"/>
      <c r="J105" s="17"/>
    </row>
    <row r="106" ht="12.75" customHeight="1">
      <c r="A106" s="78"/>
      <c r="B106" s="20" t="s">
        <v>17</v>
      </c>
      <c r="C106" s="20"/>
      <c r="D106" s="21"/>
      <c r="E106" s="21">
        <v>10</v>
      </c>
      <c r="F106" s="21">
        <v>10</v>
      </c>
      <c r="G106" s="24"/>
      <c r="H106" s="24"/>
      <c r="I106" s="24"/>
      <c r="J106" s="24"/>
      <c r="K106" s="2"/>
    </row>
    <row r="107" s="2" customFormat="1" ht="12.75" customHeight="1">
      <c r="A107" s="78"/>
      <c r="B107" s="23" t="s">
        <v>19</v>
      </c>
      <c r="C107" s="16" t="s">
        <v>20</v>
      </c>
      <c r="D107" s="24">
        <v>15</v>
      </c>
      <c r="E107" s="24"/>
      <c r="F107" s="24"/>
      <c r="G107" s="24">
        <v>1.1000000000000001</v>
      </c>
      <c r="H107" s="24">
        <v>0.10000000000000001</v>
      </c>
      <c r="I107" s="24">
        <v>7.4000000000000004</v>
      </c>
      <c r="J107" s="25">
        <v>35.200000000000003</v>
      </c>
    </row>
    <row r="108" ht="12.75" customHeight="1">
      <c r="A108" s="82"/>
      <c r="B108" s="31" t="s">
        <v>81</v>
      </c>
      <c r="C108" s="83"/>
      <c r="D108" s="33"/>
      <c r="E108" s="33"/>
      <c r="F108" s="33"/>
      <c r="G108" s="34">
        <f>SUM(G94:G107)</f>
        <v>25.800000000000001</v>
      </c>
      <c r="H108" s="34">
        <f>SUM(H94:H107)</f>
        <v>10</v>
      </c>
      <c r="I108" s="34">
        <f>SUM(I94:I107)</f>
        <v>36.300000000000004</v>
      </c>
      <c r="J108" s="34">
        <f>SUM(J94:J107)</f>
        <v>338.59999999999997</v>
      </c>
    </row>
    <row r="109" s="2" customFormat="1" ht="12" customHeight="1">
      <c r="A109" s="19" t="s">
        <v>82</v>
      </c>
      <c r="B109" s="16" t="s">
        <v>83</v>
      </c>
      <c r="C109" s="27" t="s">
        <v>84</v>
      </c>
      <c r="D109" s="17">
        <v>60</v>
      </c>
      <c r="E109" s="17"/>
      <c r="F109" s="17"/>
      <c r="G109" s="17">
        <v>0.80000000000000004</v>
      </c>
      <c r="H109" s="17">
        <v>0.10000000000000001</v>
      </c>
      <c r="I109" s="17">
        <v>2.8999999999999999</v>
      </c>
      <c r="J109" s="17">
        <v>15.4</v>
      </c>
    </row>
    <row r="110" s="2" customFormat="1" ht="12" customHeight="1">
      <c r="A110" s="19"/>
      <c r="B110" s="35" t="s">
        <v>85</v>
      </c>
      <c r="C110" s="35"/>
      <c r="D110" s="36"/>
      <c r="E110" s="36">
        <v>67.799999999999997</v>
      </c>
      <c r="F110" s="36">
        <v>60</v>
      </c>
      <c r="G110" s="36"/>
      <c r="H110" s="17"/>
      <c r="I110" s="17"/>
      <c r="J110" s="17"/>
    </row>
    <row r="111" s="2" customFormat="1" ht="25.5" customHeight="1">
      <c r="A111" s="19"/>
      <c r="B111" s="37" t="s">
        <v>86</v>
      </c>
      <c r="C111" s="16" t="s">
        <v>87</v>
      </c>
      <c r="D111" s="17">
        <v>250</v>
      </c>
      <c r="E111" s="17"/>
      <c r="F111" s="17"/>
      <c r="G111" s="17">
        <v>6.4500000000000002</v>
      </c>
      <c r="H111" s="17">
        <v>3.48</v>
      </c>
      <c r="I111" s="17">
        <v>23.129999999999999</v>
      </c>
      <c r="J111" s="17">
        <v>149.5</v>
      </c>
    </row>
    <row r="112" s="2" customFormat="1" ht="12.75" customHeight="1">
      <c r="A112" s="19"/>
      <c r="B112" s="35" t="s">
        <v>32</v>
      </c>
      <c r="C112" s="35"/>
      <c r="D112" s="36"/>
      <c r="E112" s="36">
        <v>100</v>
      </c>
      <c r="F112" s="36">
        <v>75</v>
      </c>
      <c r="G112" s="17"/>
      <c r="H112" s="17"/>
      <c r="I112" s="17"/>
      <c r="J112" s="17"/>
    </row>
    <row r="113" s="2" customFormat="1" ht="12.75" customHeight="1">
      <c r="A113" s="19"/>
      <c r="B113" s="35" t="s">
        <v>16</v>
      </c>
      <c r="C113" s="35"/>
      <c r="D113" s="36"/>
      <c r="E113" s="36">
        <v>10</v>
      </c>
      <c r="F113" s="36">
        <v>10</v>
      </c>
      <c r="G113" s="17"/>
      <c r="H113" s="17"/>
      <c r="I113" s="17"/>
      <c r="J113" s="17"/>
    </row>
    <row r="114" s="2" customFormat="1" ht="12.75" customHeight="1">
      <c r="A114" s="19"/>
      <c r="B114" s="35" t="s">
        <v>34</v>
      </c>
      <c r="C114" s="35"/>
      <c r="D114" s="36"/>
      <c r="E114" s="36">
        <v>12.5</v>
      </c>
      <c r="F114" s="36">
        <v>10</v>
      </c>
      <c r="G114" s="17"/>
      <c r="H114" s="17"/>
      <c r="I114" s="17"/>
      <c r="J114" s="17"/>
    </row>
    <row r="115" s="2" customFormat="1" ht="12.75" customHeight="1">
      <c r="A115" s="19"/>
      <c r="B115" s="35" t="s">
        <v>33</v>
      </c>
      <c r="C115" s="35"/>
      <c r="D115" s="36"/>
      <c r="E115" s="36">
        <v>12.5</v>
      </c>
      <c r="F115" s="36">
        <v>10</v>
      </c>
      <c r="G115" s="17"/>
      <c r="H115" s="17"/>
      <c r="I115" s="17"/>
      <c r="J115" s="17"/>
    </row>
    <row r="116" s="2" customFormat="1" ht="12.75" customHeight="1">
      <c r="A116" s="19"/>
      <c r="B116" s="35" t="s">
        <v>36</v>
      </c>
      <c r="C116" s="35"/>
      <c r="D116" s="36"/>
      <c r="E116" s="36">
        <v>2.5</v>
      </c>
      <c r="F116" s="36">
        <v>2.5</v>
      </c>
      <c r="G116" s="17"/>
      <c r="H116" s="17"/>
      <c r="I116" s="17"/>
      <c r="J116" s="17"/>
    </row>
    <row r="117" s="2" customFormat="1" ht="12.75" customHeight="1">
      <c r="A117" s="19"/>
      <c r="B117" s="61" t="s">
        <v>52</v>
      </c>
      <c r="C117" s="61"/>
      <c r="D117" s="36"/>
      <c r="E117" s="36">
        <v>0.40000000000000002</v>
      </c>
      <c r="F117" s="36">
        <v>0.40000000000000002</v>
      </c>
      <c r="G117" s="17"/>
      <c r="H117" s="17"/>
      <c r="I117" s="17"/>
      <c r="J117" s="17"/>
    </row>
    <row r="118" s="2" customFormat="1" ht="12.75" customHeight="1">
      <c r="A118" s="19"/>
      <c r="B118" s="37" t="s">
        <v>88</v>
      </c>
      <c r="C118" s="16" t="s">
        <v>89</v>
      </c>
      <c r="D118" s="17">
        <v>100</v>
      </c>
      <c r="E118" s="17"/>
      <c r="F118" s="17"/>
      <c r="G118" s="17">
        <v>16.140000000000001</v>
      </c>
      <c r="H118" s="17">
        <v>11.279999999999999</v>
      </c>
      <c r="I118" s="17">
        <v>6.2800000000000002</v>
      </c>
      <c r="J118" s="17">
        <v>191.86000000000001</v>
      </c>
    </row>
    <row r="119" s="2" customFormat="1" ht="12.75" customHeight="1">
      <c r="A119" s="19"/>
      <c r="B119" s="35" t="s">
        <v>90</v>
      </c>
      <c r="C119" s="35"/>
      <c r="D119" s="36"/>
      <c r="E119" s="36">
        <v>103</v>
      </c>
      <c r="F119" s="36">
        <v>62</v>
      </c>
      <c r="G119" s="17"/>
      <c r="H119" s="17"/>
      <c r="I119" s="17"/>
      <c r="J119" s="17"/>
    </row>
    <row r="120" s="2" customFormat="1" ht="12.75" customHeight="1">
      <c r="A120" s="19"/>
      <c r="B120" s="35" t="s">
        <v>33</v>
      </c>
      <c r="C120" s="35"/>
      <c r="D120" s="36"/>
      <c r="E120" s="36">
        <v>11.9</v>
      </c>
      <c r="F120" s="36">
        <v>17.5</v>
      </c>
      <c r="G120" s="17"/>
      <c r="H120" s="17"/>
      <c r="I120" s="17"/>
      <c r="J120" s="17"/>
    </row>
    <row r="121" s="2" customFormat="1" ht="12.75" customHeight="1">
      <c r="A121" s="19"/>
      <c r="B121" s="35" t="s">
        <v>34</v>
      </c>
      <c r="C121" s="35"/>
      <c r="D121" s="36"/>
      <c r="E121" s="36">
        <v>10</v>
      </c>
      <c r="F121" s="36">
        <v>8</v>
      </c>
      <c r="G121" s="17"/>
      <c r="H121" s="17"/>
      <c r="I121" s="17"/>
      <c r="J121" s="17"/>
    </row>
    <row r="122" s="2" customFormat="1" ht="12.75" customHeight="1">
      <c r="A122" s="19"/>
      <c r="B122" s="35" t="s">
        <v>35</v>
      </c>
      <c r="C122" s="35"/>
      <c r="D122" s="36"/>
      <c r="E122" s="36">
        <v>6.2999999999999998</v>
      </c>
      <c r="F122" s="36">
        <v>6.2999999999999998</v>
      </c>
      <c r="G122" s="17"/>
      <c r="H122" s="17"/>
      <c r="I122" s="17"/>
      <c r="J122" s="17"/>
    </row>
    <row r="123" s="2" customFormat="1" ht="12.75" customHeight="1">
      <c r="A123" s="19"/>
      <c r="B123" s="35" t="s">
        <v>17</v>
      </c>
      <c r="C123" s="35"/>
      <c r="D123" s="36"/>
      <c r="E123" s="36">
        <v>1.8</v>
      </c>
      <c r="F123" s="36">
        <v>1.8</v>
      </c>
      <c r="G123" s="17"/>
      <c r="H123" s="17"/>
      <c r="I123" s="17"/>
      <c r="J123" s="17"/>
    </row>
    <row r="124" s="2" customFormat="1" ht="12.75" customHeight="1">
      <c r="A124" s="19"/>
      <c r="B124" s="35" t="s">
        <v>52</v>
      </c>
      <c r="C124" s="35"/>
      <c r="D124" s="36"/>
      <c r="E124" s="36">
        <v>0.29999999999999999</v>
      </c>
      <c r="F124" s="36">
        <v>0.29999999999999999</v>
      </c>
      <c r="G124" s="17"/>
      <c r="H124" s="17"/>
      <c r="I124" s="17"/>
      <c r="J124" s="17"/>
    </row>
    <row r="125" s="2" customFormat="1" ht="12.75" customHeight="1">
      <c r="A125" s="19"/>
      <c r="B125" s="35" t="s">
        <v>36</v>
      </c>
      <c r="C125" s="35"/>
      <c r="D125" s="36"/>
      <c r="E125" s="36">
        <v>5.2999999999999998</v>
      </c>
      <c r="F125" s="36">
        <v>5.2999999999999998</v>
      </c>
      <c r="G125" s="17"/>
      <c r="H125" s="17"/>
      <c r="I125" s="17"/>
      <c r="J125" s="17"/>
    </row>
    <row r="126" s="2" customFormat="1" ht="12.75" customHeight="1">
      <c r="A126" s="19"/>
      <c r="B126" s="37" t="s">
        <v>91</v>
      </c>
      <c r="C126" s="16" t="s">
        <v>92</v>
      </c>
      <c r="D126" s="17">
        <v>150</v>
      </c>
      <c r="E126" s="17"/>
      <c r="F126" s="17"/>
      <c r="G126" s="17">
        <v>14.5</v>
      </c>
      <c r="H126" s="17">
        <v>1.3</v>
      </c>
      <c r="I126" s="17">
        <v>33.799999999999997</v>
      </c>
      <c r="J126" s="17">
        <v>204.80000000000001</v>
      </c>
    </row>
    <row r="127" s="2" customFormat="1" ht="12.75" customHeight="1">
      <c r="A127" s="19"/>
      <c r="B127" s="35" t="s">
        <v>93</v>
      </c>
      <c r="C127" s="35"/>
      <c r="D127" s="36"/>
      <c r="E127" s="36">
        <v>75</v>
      </c>
      <c r="F127" s="36">
        <v>75</v>
      </c>
      <c r="G127" s="17"/>
      <c r="H127" s="17"/>
      <c r="I127" s="17"/>
      <c r="J127" s="17"/>
    </row>
    <row r="128" s="2" customFormat="1" ht="12.75" customHeight="1">
      <c r="A128" s="19"/>
      <c r="B128" s="35" t="s">
        <v>18</v>
      </c>
      <c r="C128" s="35"/>
      <c r="D128" s="36"/>
      <c r="E128" s="36">
        <v>7</v>
      </c>
      <c r="F128" s="36">
        <v>7</v>
      </c>
      <c r="G128" s="17"/>
      <c r="H128" s="17"/>
      <c r="I128" s="17"/>
      <c r="J128" s="17"/>
    </row>
    <row r="129" s="2" customFormat="1" ht="12.75" customHeight="1">
      <c r="A129" s="19"/>
      <c r="B129" s="35" t="s">
        <v>52</v>
      </c>
      <c r="C129" s="35"/>
      <c r="D129" s="36"/>
      <c r="E129" s="36">
        <v>0.5</v>
      </c>
      <c r="F129" s="36">
        <v>0.5</v>
      </c>
      <c r="G129" s="17"/>
      <c r="H129" s="17"/>
      <c r="I129" s="17"/>
      <c r="J129" s="17"/>
    </row>
    <row r="130" s="2" customFormat="1" ht="12.75" customHeight="1">
      <c r="A130" s="19"/>
      <c r="B130" s="37" t="s">
        <v>94</v>
      </c>
      <c r="C130" s="27" t="s">
        <v>95</v>
      </c>
      <c r="D130" s="17">
        <v>200</v>
      </c>
      <c r="E130" s="17"/>
      <c r="F130" s="17"/>
      <c r="G130" s="17">
        <v>0</v>
      </c>
      <c r="H130" s="17">
        <v>0</v>
      </c>
      <c r="I130" s="17">
        <v>23</v>
      </c>
      <c r="J130" s="17">
        <v>90</v>
      </c>
    </row>
    <row r="131" s="2" customFormat="1" ht="12.75" customHeight="1">
      <c r="A131" s="19"/>
      <c r="B131" s="35" t="s">
        <v>96</v>
      </c>
      <c r="C131" s="35"/>
      <c r="D131" s="36"/>
      <c r="E131" s="36">
        <v>25</v>
      </c>
      <c r="F131" s="36">
        <v>25</v>
      </c>
      <c r="G131" s="17"/>
      <c r="H131" s="17"/>
      <c r="I131" s="17"/>
      <c r="J131" s="17"/>
    </row>
    <row r="132" s="2" customFormat="1" ht="12.75" customHeight="1">
      <c r="A132" s="19"/>
      <c r="B132" s="15" t="s">
        <v>19</v>
      </c>
      <c r="C132" s="16" t="s">
        <v>20</v>
      </c>
      <c r="D132" s="18">
        <v>20</v>
      </c>
      <c r="E132" s="42">
        <v>20</v>
      </c>
      <c r="F132" s="42">
        <v>20</v>
      </c>
      <c r="G132" s="18">
        <v>1.54</v>
      </c>
      <c r="H132" s="18">
        <v>0.59999999999999998</v>
      </c>
      <c r="I132" s="18">
        <v>10.44</v>
      </c>
      <c r="J132" s="18">
        <v>52.399999999999999</v>
      </c>
    </row>
    <row r="133" ht="12.75" customHeight="1">
      <c r="A133" s="44" t="s">
        <v>45</v>
      </c>
      <c r="B133" s="45"/>
      <c r="C133" s="45"/>
      <c r="D133" s="46"/>
      <c r="E133" s="46"/>
      <c r="F133" s="46"/>
      <c r="G133" s="84">
        <f>SUM(G109:G132)</f>
        <v>39.43</v>
      </c>
      <c r="H133" s="84">
        <f>SUM(H109:H132)</f>
        <v>16.760000000000002</v>
      </c>
      <c r="I133" s="84">
        <f>SUM(I109:I132)</f>
        <v>99.549999999999983</v>
      </c>
      <c r="J133" s="84">
        <f>SUM(J109:J132)</f>
        <v>703.95999999999992</v>
      </c>
    </row>
    <row r="134" ht="12.75" customHeight="1">
      <c r="A134" s="44" t="s">
        <v>46</v>
      </c>
      <c r="B134" s="45"/>
      <c r="C134" s="45"/>
      <c r="D134" s="46"/>
      <c r="E134" s="46"/>
      <c r="F134" s="46"/>
      <c r="G134" s="48">
        <f>G108+G133</f>
        <v>65.230000000000004</v>
      </c>
      <c r="H134" s="48">
        <f>H108+H133</f>
        <v>26.760000000000002</v>
      </c>
      <c r="I134" s="48">
        <f>I108+I133</f>
        <v>135.84999999999999</v>
      </c>
      <c r="J134" s="48">
        <f>J108+J133</f>
        <v>1042.5599999999999</v>
      </c>
    </row>
    <row r="135" ht="12.75" customHeight="1">
      <c r="A135" s="3"/>
      <c r="B135" s="3"/>
      <c r="C135" s="3"/>
      <c r="D135" s="3"/>
      <c r="E135" s="3"/>
      <c r="F135" s="3"/>
      <c r="G135" s="4"/>
      <c r="H135" s="4"/>
      <c r="I135" s="4"/>
      <c r="J135" s="4"/>
    </row>
    <row r="136" ht="12.75" customHeight="1">
      <c r="A136" s="3"/>
      <c r="B136" s="3"/>
      <c r="C136" s="3"/>
      <c r="D136" s="3"/>
      <c r="E136" s="3"/>
      <c r="F136" s="3"/>
      <c r="G136" s="4"/>
      <c r="H136" s="4"/>
      <c r="I136" s="4"/>
      <c r="J136" s="4"/>
    </row>
    <row r="137" ht="12.75" customHeight="1">
      <c r="A137" s="3"/>
      <c r="B137" s="1" t="s">
        <v>1</v>
      </c>
      <c r="D137" s="3"/>
      <c r="E137" s="3"/>
      <c r="F137" s="3"/>
      <c r="G137" s="4" t="s">
        <v>2</v>
      </c>
      <c r="H137" s="4"/>
      <c r="I137" s="71" t="s">
        <v>97</v>
      </c>
      <c r="J137" s="85"/>
    </row>
    <row r="138" ht="12.75" customHeight="1">
      <c r="A138" s="73">
        <v>4</v>
      </c>
      <c r="B138" s="73" t="s">
        <v>4</v>
      </c>
      <c r="C138" s="74"/>
      <c r="D138" s="75"/>
      <c r="E138" s="76"/>
      <c r="F138" s="76"/>
      <c r="G138" s="77" t="s">
        <v>5</v>
      </c>
      <c r="H138" s="76"/>
      <c r="I138" s="75"/>
      <c r="J138" s="10" t="s">
        <v>6</v>
      </c>
    </row>
    <row r="139" ht="12.75" customHeight="1">
      <c r="A139" s="11"/>
      <c r="B139" s="11"/>
      <c r="C139" s="11"/>
      <c r="D139" s="12" t="s">
        <v>7</v>
      </c>
      <c r="E139" s="12"/>
      <c r="F139" s="12"/>
      <c r="G139" s="12" t="s">
        <v>8</v>
      </c>
      <c r="H139" s="12" t="s">
        <v>9</v>
      </c>
      <c r="I139" s="12" t="s">
        <v>10</v>
      </c>
      <c r="J139" s="13" t="s">
        <v>11</v>
      </c>
    </row>
    <row r="140" ht="12.75" customHeight="1">
      <c r="A140" s="14" t="s">
        <v>98</v>
      </c>
      <c r="B140" s="86" t="s">
        <v>99</v>
      </c>
      <c r="C140" s="16" t="s">
        <v>100</v>
      </c>
      <c r="D140" s="24">
        <v>200</v>
      </c>
      <c r="E140" s="24"/>
      <c r="F140" s="24"/>
      <c r="G140" s="24">
        <v>8.3000000000000007</v>
      </c>
      <c r="H140" s="87">
        <v>10.199999999999999</v>
      </c>
      <c r="I140" s="24">
        <v>37.600000000000001</v>
      </c>
      <c r="J140" s="25">
        <v>274.89999999999998</v>
      </c>
    </row>
    <row r="141" ht="12.75" customHeight="1">
      <c r="A141" s="19"/>
      <c r="B141" s="52" t="s">
        <v>101</v>
      </c>
      <c r="C141" s="52"/>
      <c r="D141" s="21"/>
      <c r="E141" s="21">
        <v>40</v>
      </c>
      <c r="F141" s="21">
        <v>40</v>
      </c>
      <c r="G141" s="24"/>
      <c r="H141" s="87"/>
      <c r="I141" s="24"/>
      <c r="J141" s="25"/>
    </row>
    <row r="142" ht="12.75" customHeight="1">
      <c r="A142" s="19"/>
      <c r="B142" s="52" t="s">
        <v>15</v>
      </c>
      <c r="C142" s="52"/>
      <c r="D142" s="21"/>
      <c r="E142" s="21">
        <v>96</v>
      </c>
      <c r="F142" s="21">
        <v>96</v>
      </c>
      <c r="G142" s="24"/>
      <c r="H142" s="87"/>
      <c r="I142" s="24"/>
      <c r="J142" s="25"/>
    </row>
    <row r="143" ht="12.75" customHeight="1">
      <c r="A143" s="19"/>
      <c r="B143" s="52" t="s">
        <v>17</v>
      </c>
      <c r="C143" s="52"/>
      <c r="D143" s="21"/>
      <c r="E143" s="21">
        <v>5</v>
      </c>
      <c r="F143" s="21">
        <v>5</v>
      </c>
      <c r="G143" s="24"/>
      <c r="H143" s="87"/>
      <c r="I143" s="24"/>
      <c r="J143" s="25"/>
    </row>
    <row r="144" ht="12.75" customHeight="1">
      <c r="A144" s="19"/>
      <c r="B144" s="52" t="s">
        <v>18</v>
      </c>
      <c r="C144" s="52"/>
      <c r="D144" s="21"/>
      <c r="E144" s="21">
        <v>6</v>
      </c>
      <c r="F144" s="21">
        <v>6</v>
      </c>
      <c r="G144" s="24"/>
      <c r="H144" s="87"/>
      <c r="I144" s="24"/>
      <c r="J144" s="25"/>
    </row>
    <row r="145" s="2" customFormat="1" ht="12.75" customHeight="1">
      <c r="A145" s="19"/>
      <c r="B145" s="29" t="s">
        <v>102</v>
      </c>
      <c r="C145" s="16" t="s">
        <v>103</v>
      </c>
      <c r="D145" s="24">
        <v>200</v>
      </c>
      <c r="E145" s="24"/>
      <c r="F145" s="24"/>
      <c r="G145" s="24">
        <v>0.29999999999999999</v>
      </c>
      <c r="H145" s="24">
        <v>0</v>
      </c>
      <c r="I145" s="24">
        <v>6.7000000000000002</v>
      </c>
      <c r="J145" s="24">
        <v>27.899999999999999</v>
      </c>
    </row>
    <row r="146" ht="12.75" customHeight="1">
      <c r="A146" s="19"/>
      <c r="B146" s="88" t="s">
        <v>104</v>
      </c>
      <c r="C146" s="88"/>
      <c r="D146" s="21"/>
      <c r="E146" s="21">
        <v>0.5</v>
      </c>
      <c r="F146" s="21">
        <v>0.5</v>
      </c>
      <c r="G146" s="81"/>
      <c r="H146" s="81"/>
      <c r="I146" s="81"/>
      <c r="J146" s="89"/>
      <c r="K146" s="2"/>
    </row>
    <row r="147" ht="12.75" customHeight="1">
      <c r="A147" s="19"/>
      <c r="B147" s="88" t="s">
        <v>105</v>
      </c>
      <c r="C147" s="88"/>
      <c r="D147" s="21"/>
      <c r="E147" s="21">
        <v>7.5</v>
      </c>
      <c r="F147" s="21">
        <v>7</v>
      </c>
      <c r="G147" s="81"/>
      <c r="H147" s="81"/>
      <c r="I147" s="81"/>
      <c r="J147" s="89"/>
      <c r="K147" s="2"/>
    </row>
    <row r="148" ht="12.75" customHeight="1">
      <c r="A148" s="19"/>
      <c r="B148" s="88" t="s">
        <v>17</v>
      </c>
      <c r="C148" s="88"/>
      <c r="D148" s="21"/>
      <c r="E148" s="21">
        <v>10</v>
      </c>
      <c r="F148" s="21">
        <v>10</v>
      </c>
      <c r="G148" s="81"/>
      <c r="H148" s="81"/>
      <c r="I148" s="81"/>
      <c r="J148" s="89"/>
      <c r="K148" s="2"/>
    </row>
    <row r="149" s="2" customFormat="1" ht="12.75" customHeight="1">
      <c r="A149" s="19"/>
      <c r="B149" s="23" t="s">
        <v>19</v>
      </c>
      <c r="C149" s="16" t="s">
        <v>20</v>
      </c>
      <c r="D149" s="24">
        <v>15</v>
      </c>
      <c r="E149" s="24"/>
      <c r="F149" s="24"/>
      <c r="G149" s="24">
        <v>1.1000000000000001</v>
      </c>
      <c r="H149" s="24">
        <v>0.10000000000000001</v>
      </c>
      <c r="I149" s="24">
        <v>7.4000000000000004</v>
      </c>
      <c r="J149" s="25">
        <v>35.200000000000003</v>
      </c>
    </row>
    <row r="150" ht="12.75" customHeight="1">
      <c r="A150" s="90"/>
      <c r="B150" s="31" t="s">
        <v>24</v>
      </c>
      <c r="C150" s="32"/>
      <c r="D150" s="48"/>
      <c r="E150" s="48"/>
      <c r="F150" s="48"/>
      <c r="G150" s="48">
        <f>SUM(G140:G149)</f>
        <v>9.7000000000000011</v>
      </c>
      <c r="H150" s="48">
        <f>SUM(H140:H149)</f>
        <v>10.299999999999999</v>
      </c>
      <c r="I150" s="48">
        <f>SUM(I140:I149)</f>
        <v>51.700000000000003</v>
      </c>
      <c r="J150" s="48">
        <f>SUM(J140:J149)</f>
        <v>337.99999999999994</v>
      </c>
    </row>
    <row r="151" s="2" customFormat="1" ht="12.75" customHeight="1">
      <c r="A151" s="14" t="s">
        <v>106</v>
      </c>
      <c r="B151" s="16" t="s">
        <v>107</v>
      </c>
      <c r="C151" s="27" t="s">
        <v>108</v>
      </c>
      <c r="D151" s="17">
        <v>60</v>
      </c>
      <c r="E151" s="17"/>
      <c r="F151" s="17"/>
      <c r="G151" s="17">
        <v>0.78000000000000003</v>
      </c>
      <c r="H151" s="17">
        <v>2.2999999999999998</v>
      </c>
      <c r="I151" s="17">
        <v>4.5899999999999999</v>
      </c>
      <c r="J151" s="17">
        <v>42.990000000000002</v>
      </c>
    </row>
    <row r="152" s="2" customFormat="1" ht="12.75" customHeight="1">
      <c r="A152" s="91"/>
      <c r="B152" s="35" t="s">
        <v>41</v>
      </c>
      <c r="C152" s="35"/>
      <c r="D152" s="36"/>
      <c r="E152" s="36">
        <v>42</v>
      </c>
      <c r="F152" s="36">
        <v>32</v>
      </c>
      <c r="G152" s="36"/>
      <c r="H152" s="17"/>
      <c r="I152" s="17"/>
      <c r="J152" s="17"/>
    </row>
    <row r="153" s="2" customFormat="1" ht="12.75" customHeight="1">
      <c r="A153" s="91"/>
      <c r="B153" s="35" t="s">
        <v>42</v>
      </c>
      <c r="C153" s="35"/>
      <c r="D153" s="36"/>
      <c r="E153" s="36">
        <v>15.4</v>
      </c>
      <c r="F153" s="36">
        <v>12</v>
      </c>
      <c r="G153" s="36"/>
      <c r="H153" s="17"/>
      <c r="I153" s="17"/>
      <c r="J153" s="17"/>
    </row>
    <row r="154" s="2" customFormat="1" ht="12.75" customHeight="1">
      <c r="A154" s="91"/>
      <c r="B154" s="35" t="s">
        <v>43</v>
      </c>
      <c r="C154" s="35"/>
      <c r="D154" s="36"/>
      <c r="E154" s="36">
        <v>7</v>
      </c>
      <c r="F154" s="36">
        <v>6</v>
      </c>
      <c r="G154" s="36"/>
      <c r="H154" s="17"/>
      <c r="I154" s="17"/>
      <c r="J154" s="17"/>
    </row>
    <row r="155" s="2" customFormat="1" ht="12.75" customHeight="1">
      <c r="A155" s="91"/>
      <c r="B155" s="35" t="s">
        <v>109</v>
      </c>
      <c r="C155" s="35"/>
      <c r="D155" s="36"/>
      <c r="E155" s="36">
        <v>6</v>
      </c>
      <c r="F155" s="36">
        <v>6</v>
      </c>
      <c r="G155" s="36"/>
      <c r="H155" s="17"/>
      <c r="I155" s="17"/>
      <c r="J155" s="17"/>
    </row>
    <row r="156" s="2" customFormat="1" ht="12.75" customHeight="1">
      <c r="A156" s="91"/>
      <c r="B156" s="35" t="s">
        <v>40</v>
      </c>
      <c r="C156" s="35"/>
      <c r="D156" s="36"/>
      <c r="E156" s="36">
        <v>3</v>
      </c>
      <c r="F156" s="36">
        <v>3</v>
      </c>
      <c r="G156" s="36"/>
      <c r="H156" s="17"/>
      <c r="I156" s="17"/>
      <c r="J156" s="17"/>
    </row>
    <row r="157" ht="12.75" customHeight="1">
      <c r="A157" s="91"/>
      <c r="B157" s="37" t="s">
        <v>110</v>
      </c>
      <c r="C157" s="27" t="s">
        <v>62</v>
      </c>
      <c r="D157" s="17">
        <v>200</v>
      </c>
      <c r="E157" s="17"/>
      <c r="F157" s="17"/>
      <c r="G157" s="17">
        <v>1.5800000000000001</v>
      </c>
      <c r="H157" s="17">
        <v>2.1699999999999999</v>
      </c>
      <c r="I157" s="17">
        <v>9.6799999999999997</v>
      </c>
      <c r="J157" s="17">
        <v>68.599999999999994</v>
      </c>
    </row>
    <row r="158" ht="12.75" customHeight="1">
      <c r="A158" s="91"/>
      <c r="B158" s="35" t="s">
        <v>32</v>
      </c>
      <c r="C158" s="35"/>
      <c r="D158" s="36"/>
      <c r="E158" s="36">
        <v>80</v>
      </c>
      <c r="F158" s="36">
        <v>60</v>
      </c>
      <c r="G158" s="17"/>
      <c r="H158" s="17"/>
      <c r="I158" s="17"/>
      <c r="J158" s="17"/>
    </row>
    <row r="159" ht="12.75" customHeight="1">
      <c r="A159" s="91"/>
      <c r="B159" s="35" t="s">
        <v>111</v>
      </c>
      <c r="C159" s="35"/>
      <c r="D159" s="36"/>
      <c r="E159" s="36">
        <v>8</v>
      </c>
      <c r="F159" s="36">
        <v>8</v>
      </c>
      <c r="G159" s="17"/>
      <c r="H159" s="17"/>
      <c r="I159" s="17"/>
      <c r="J159" s="17"/>
    </row>
    <row r="160" ht="12.75" customHeight="1">
      <c r="A160" s="91"/>
      <c r="B160" s="35" t="s">
        <v>33</v>
      </c>
      <c r="C160" s="35"/>
      <c r="D160" s="36"/>
      <c r="E160" s="36">
        <v>10</v>
      </c>
      <c r="F160" s="36">
        <v>8</v>
      </c>
      <c r="G160" s="17"/>
      <c r="H160" s="17"/>
      <c r="I160" s="17"/>
      <c r="J160" s="17"/>
    </row>
    <row r="161" ht="12.75" customHeight="1">
      <c r="A161" s="91"/>
      <c r="B161" s="35" t="s">
        <v>34</v>
      </c>
      <c r="C161" s="35"/>
      <c r="D161" s="36"/>
      <c r="E161" s="36">
        <v>10</v>
      </c>
      <c r="F161" s="36">
        <v>8</v>
      </c>
      <c r="G161" s="17"/>
      <c r="H161" s="17"/>
      <c r="I161" s="17"/>
      <c r="J161" s="17"/>
    </row>
    <row r="162" ht="12.75" customHeight="1">
      <c r="A162" s="91"/>
      <c r="B162" s="35" t="s">
        <v>36</v>
      </c>
      <c r="C162" s="35"/>
      <c r="D162" s="36"/>
      <c r="E162" s="36">
        <v>2</v>
      </c>
      <c r="F162" s="36">
        <v>2</v>
      </c>
      <c r="G162" s="17"/>
      <c r="H162" s="17"/>
      <c r="I162" s="17"/>
      <c r="J162" s="17"/>
    </row>
    <row r="163" s="2" customFormat="1" ht="12.75" customHeight="1">
      <c r="A163" s="91"/>
      <c r="B163" s="16" t="s">
        <v>112</v>
      </c>
      <c r="C163" s="16" t="s">
        <v>113</v>
      </c>
      <c r="D163" s="17">
        <v>230</v>
      </c>
      <c r="E163" s="17"/>
      <c r="F163" s="17"/>
      <c r="G163" s="17">
        <v>23.109999999999999</v>
      </c>
      <c r="H163" s="17">
        <v>21.5</v>
      </c>
      <c r="I163" s="17">
        <v>19.780000000000001</v>
      </c>
      <c r="J163" s="17">
        <v>365.69999999999999</v>
      </c>
    </row>
    <row r="164" ht="12.75" customHeight="1">
      <c r="A164" s="91"/>
      <c r="B164" s="35" t="s">
        <v>39</v>
      </c>
      <c r="C164" s="62"/>
      <c r="D164" s="36"/>
      <c r="E164" s="36">
        <v>118</v>
      </c>
      <c r="F164" s="36">
        <v>102</v>
      </c>
      <c r="G164" s="17"/>
      <c r="H164" s="17"/>
      <c r="I164" s="17"/>
      <c r="J164" s="17"/>
      <c r="K164" s="2"/>
    </row>
    <row r="165" ht="12.75" customHeight="1">
      <c r="A165" s="91"/>
      <c r="B165" s="35" t="s">
        <v>32</v>
      </c>
      <c r="C165" s="62"/>
      <c r="D165" s="36"/>
      <c r="E165" s="36">
        <v>160</v>
      </c>
      <c r="F165" s="36">
        <v>120</v>
      </c>
      <c r="G165" s="17"/>
      <c r="H165" s="17"/>
      <c r="I165" s="17"/>
      <c r="J165" s="17"/>
      <c r="K165" s="2"/>
    </row>
    <row r="166" ht="12.75" customHeight="1">
      <c r="A166" s="91"/>
      <c r="B166" s="35" t="s">
        <v>34</v>
      </c>
      <c r="C166" s="62"/>
      <c r="D166" s="36"/>
      <c r="E166" s="36">
        <v>14.4</v>
      </c>
      <c r="F166" s="36">
        <v>12</v>
      </c>
      <c r="G166" s="17"/>
      <c r="H166" s="17"/>
      <c r="I166" s="17"/>
      <c r="J166" s="17"/>
      <c r="K166" s="2"/>
    </row>
    <row r="167" ht="12.75" customHeight="1">
      <c r="A167" s="91"/>
      <c r="B167" s="35" t="s">
        <v>52</v>
      </c>
      <c r="C167" s="62"/>
      <c r="D167" s="36"/>
      <c r="E167" s="36">
        <v>0.90000000000000002</v>
      </c>
      <c r="F167" s="36">
        <v>0.90000000000000002</v>
      </c>
      <c r="G167" s="17"/>
      <c r="H167" s="17"/>
      <c r="I167" s="17"/>
      <c r="J167" s="17"/>
      <c r="K167" s="2"/>
    </row>
    <row r="168" ht="12.75" customHeight="1">
      <c r="A168" s="91"/>
      <c r="B168" s="35" t="s">
        <v>36</v>
      </c>
      <c r="C168" s="62"/>
      <c r="D168" s="36"/>
      <c r="E168" s="36">
        <v>6</v>
      </c>
      <c r="F168" s="36">
        <v>6</v>
      </c>
      <c r="G168" s="17"/>
      <c r="H168" s="17"/>
      <c r="I168" s="17"/>
      <c r="J168" s="17"/>
      <c r="K168" s="2"/>
    </row>
    <row r="169" ht="12.75" customHeight="1">
      <c r="A169" s="91"/>
      <c r="B169" s="15" t="s">
        <v>114</v>
      </c>
      <c r="C169" s="92" t="s">
        <v>115</v>
      </c>
      <c r="D169" s="18">
        <v>200</v>
      </c>
      <c r="E169" s="18"/>
      <c r="F169" s="18"/>
      <c r="G169" s="18">
        <v>1</v>
      </c>
      <c r="H169" s="18">
        <v>0</v>
      </c>
      <c r="I169" s="18">
        <v>18.199999999999999</v>
      </c>
      <c r="J169" s="18">
        <v>76</v>
      </c>
    </row>
    <row r="170" s="2" customFormat="1" ht="13.5" customHeight="1">
      <c r="A170" s="93"/>
      <c r="B170" s="15" t="s">
        <v>19</v>
      </c>
      <c r="C170" s="16" t="s">
        <v>20</v>
      </c>
      <c r="D170" s="18">
        <v>20</v>
      </c>
      <c r="E170" s="42">
        <v>20</v>
      </c>
      <c r="F170" s="42">
        <v>20</v>
      </c>
      <c r="G170" s="18">
        <v>1.54</v>
      </c>
      <c r="H170" s="18">
        <v>0.59999999999999998</v>
      </c>
      <c r="I170" s="18">
        <v>10.44</v>
      </c>
      <c r="J170" s="18">
        <v>52.399999999999999</v>
      </c>
    </row>
    <row r="171" ht="12.75" customHeight="1">
      <c r="A171" s="44" t="s">
        <v>45</v>
      </c>
      <c r="B171" s="45"/>
      <c r="C171" s="45"/>
      <c r="D171" s="46"/>
      <c r="E171" s="46"/>
      <c r="F171" s="46"/>
      <c r="G171" s="94">
        <f>SUM(G157:G170)</f>
        <v>27.229999999999997</v>
      </c>
      <c r="H171" s="94">
        <f>SUM(H157:H170)</f>
        <v>24.270000000000003</v>
      </c>
      <c r="I171" s="94">
        <f>SUM(I157:I170)</f>
        <v>58.099999999999994</v>
      </c>
      <c r="J171" s="94">
        <f>SUM(J157:J170)</f>
        <v>562.69999999999993</v>
      </c>
    </row>
    <row r="172" ht="12.75" customHeight="1">
      <c r="A172" s="44" t="s">
        <v>46</v>
      </c>
      <c r="B172" s="45"/>
      <c r="C172" s="45"/>
      <c r="D172" s="46"/>
      <c r="E172" s="46"/>
      <c r="F172" s="46"/>
      <c r="G172" s="95">
        <f>G150+G171</f>
        <v>36.93</v>
      </c>
      <c r="H172" s="95">
        <f>H150+H171</f>
        <v>34.57</v>
      </c>
      <c r="I172" s="95">
        <f>I150+I171</f>
        <v>109.8</v>
      </c>
      <c r="J172" s="95">
        <f>J150+J171</f>
        <v>900.69999999999982</v>
      </c>
    </row>
    <row r="173" ht="12.75" customHeight="1">
      <c r="A173" s="3"/>
      <c r="B173" s="3"/>
      <c r="C173" s="3"/>
      <c r="D173" s="3"/>
      <c r="E173" s="3"/>
      <c r="F173" s="3"/>
      <c r="G173" s="4"/>
      <c r="H173" s="4"/>
      <c r="I173" s="4"/>
      <c r="J173" s="4"/>
    </row>
    <row r="174" ht="12.75" customHeight="1">
      <c r="A174" s="3"/>
      <c r="B174" s="3"/>
      <c r="C174" s="3"/>
      <c r="D174" s="3"/>
      <c r="E174" s="3"/>
      <c r="F174" s="3"/>
      <c r="G174" s="4"/>
      <c r="H174" s="4"/>
      <c r="I174" s="4"/>
      <c r="J174" s="4"/>
    </row>
    <row r="175" ht="12.75" customHeight="1">
      <c r="A175" s="3"/>
      <c r="B175" s="1" t="s">
        <v>1</v>
      </c>
      <c r="C175" s="3"/>
      <c r="D175" s="3"/>
      <c r="E175" s="3"/>
      <c r="F175" s="3"/>
      <c r="G175" s="4" t="s">
        <v>2</v>
      </c>
      <c r="H175" s="4"/>
      <c r="I175" s="4"/>
      <c r="J175" s="4" t="s">
        <v>116</v>
      </c>
    </row>
    <row r="176" ht="12.75" customHeight="1">
      <c r="A176" s="73">
        <v>5</v>
      </c>
      <c r="B176" s="73" t="s">
        <v>4</v>
      </c>
      <c r="C176" s="74"/>
      <c r="D176" s="75"/>
      <c r="E176" s="76"/>
      <c r="F176" s="76"/>
      <c r="G176" s="77" t="s">
        <v>5</v>
      </c>
      <c r="H176" s="76"/>
      <c r="I176" s="75"/>
      <c r="J176" s="10" t="s">
        <v>6</v>
      </c>
    </row>
    <row r="177" ht="12.75" customHeight="1">
      <c r="A177" s="11"/>
      <c r="B177" s="11"/>
      <c r="C177" s="11" t="s">
        <v>117</v>
      </c>
      <c r="D177" s="12" t="s">
        <v>7</v>
      </c>
      <c r="E177" s="12"/>
      <c r="F177" s="12"/>
      <c r="G177" s="12" t="s">
        <v>8</v>
      </c>
      <c r="H177" s="12" t="s">
        <v>9</v>
      </c>
      <c r="I177" s="12" t="s">
        <v>10</v>
      </c>
      <c r="J177" s="13" t="s">
        <v>11</v>
      </c>
    </row>
    <row r="178" s="2" customFormat="1" ht="12.75" customHeight="1">
      <c r="A178" s="19" t="s">
        <v>118</v>
      </c>
      <c r="B178" s="16" t="s">
        <v>119</v>
      </c>
      <c r="C178" s="16" t="s">
        <v>120</v>
      </c>
      <c r="D178" s="17">
        <v>200</v>
      </c>
      <c r="E178" s="17"/>
      <c r="F178" s="17"/>
      <c r="G178" s="17">
        <v>5.6699999999999999</v>
      </c>
      <c r="H178" s="17">
        <v>6.7400000000000002</v>
      </c>
      <c r="I178" s="17">
        <v>35.420000000000002</v>
      </c>
      <c r="J178" s="17">
        <v>224.88</v>
      </c>
    </row>
    <row r="179" ht="12.75" customHeight="1">
      <c r="A179" s="19"/>
      <c r="B179" s="35" t="s">
        <v>121</v>
      </c>
      <c r="C179" s="27"/>
      <c r="D179" s="17"/>
      <c r="E179" s="36">
        <v>50</v>
      </c>
      <c r="F179" s="36">
        <v>50</v>
      </c>
      <c r="G179" s="17"/>
      <c r="H179" s="17"/>
      <c r="I179" s="17"/>
      <c r="J179" s="39"/>
    </row>
    <row r="180" ht="12.75" customHeight="1">
      <c r="A180" s="19"/>
      <c r="B180" s="35" t="s">
        <v>18</v>
      </c>
      <c r="C180" s="27"/>
      <c r="D180" s="17"/>
      <c r="E180" s="36">
        <v>4</v>
      </c>
      <c r="F180" s="36">
        <v>4</v>
      </c>
      <c r="G180" s="17"/>
      <c r="H180" s="17"/>
      <c r="I180" s="17"/>
      <c r="J180" s="39"/>
    </row>
    <row r="181" ht="12.75" customHeight="1">
      <c r="A181" s="19"/>
      <c r="B181" s="35" t="s">
        <v>52</v>
      </c>
      <c r="C181" s="27"/>
      <c r="D181" s="17"/>
      <c r="E181" s="36">
        <v>0.59999999999999998</v>
      </c>
      <c r="F181" s="36">
        <v>0.59999999999999998</v>
      </c>
      <c r="G181" s="17"/>
      <c r="H181" s="17"/>
      <c r="I181" s="17"/>
      <c r="J181" s="39"/>
    </row>
    <row r="182" s="2" customFormat="1" ht="12.75" customHeight="1">
      <c r="A182" s="19"/>
      <c r="B182" s="96" t="s">
        <v>122</v>
      </c>
      <c r="C182" s="16" t="s">
        <v>123</v>
      </c>
      <c r="D182" s="17">
        <v>100</v>
      </c>
      <c r="E182" s="17"/>
      <c r="F182" s="17"/>
      <c r="G182" s="17">
        <v>12.4</v>
      </c>
      <c r="H182" s="17">
        <v>4.2000000000000002</v>
      </c>
      <c r="I182" s="17">
        <v>5</v>
      </c>
      <c r="J182" s="39">
        <v>107.40000000000001</v>
      </c>
    </row>
    <row r="183" ht="12.75" customHeight="1">
      <c r="A183" s="19"/>
      <c r="B183" s="61" t="s">
        <v>90</v>
      </c>
      <c r="C183" s="50"/>
      <c r="D183" s="17"/>
      <c r="E183" s="36">
        <v>111.7</v>
      </c>
      <c r="F183" s="36">
        <v>59.399999999999999</v>
      </c>
      <c r="G183" s="17"/>
      <c r="H183" s="17"/>
      <c r="I183" s="17"/>
      <c r="J183" s="39"/>
      <c r="K183" s="2"/>
    </row>
    <row r="184" ht="12.75" customHeight="1">
      <c r="A184" s="19"/>
      <c r="B184" s="61" t="s">
        <v>124</v>
      </c>
      <c r="C184" s="50"/>
      <c r="D184" s="17"/>
      <c r="E184" s="36">
        <v>8</v>
      </c>
      <c r="F184" s="36">
        <v>8</v>
      </c>
      <c r="G184" s="17"/>
      <c r="H184" s="17"/>
      <c r="I184" s="17"/>
      <c r="J184" s="39"/>
      <c r="K184" s="2"/>
    </row>
    <row r="185" ht="12.75" customHeight="1">
      <c r="A185" s="19"/>
      <c r="B185" s="61" t="s">
        <v>34</v>
      </c>
      <c r="C185" s="50"/>
      <c r="D185" s="17"/>
      <c r="E185" s="36">
        <v>5</v>
      </c>
      <c r="F185" s="36">
        <v>4</v>
      </c>
      <c r="G185" s="17"/>
      <c r="H185" s="17"/>
      <c r="I185" s="17"/>
      <c r="J185" s="39"/>
      <c r="K185" s="2"/>
    </row>
    <row r="186" ht="12.75" customHeight="1">
      <c r="A186" s="19"/>
      <c r="B186" s="61" t="s">
        <v>33</v>
      </c>
      <c r="C186" s="50"/>
      <c r="D186" s="17"/>
      <c r="E186" s="36">
        <v>11.6</v>
      </c>
      <c r="F186" s="36">
        <v>9.3000000000000007</v>
      </c>
      <c r="G186" s="17"/>
      <c r="H186" s="17"/>
      <c r="I186" s="17"/>
      <c r="J186" s="39"/>
      <c r="K186" s="2"/>
    </row>
    <row r="187" ht="12.75" customHeight="1">
      <c r="A187" s="19"/>
      <c r="B187" s="61" t="s">
        <v>51</v>
      </c>
      <c r="C187" s="50"/>
      <c r="D187" s="17"/>
      <c r="E187" s="36">
        <v>11</v>
      </c>
      <c r="F187" s="36">
        <v>10</v>
      </c>
      <c r="G187" s="17"/>
      <c r="H187" s="17"/>
      <c r="I187" s="17"/>
      <c r="J187" s="39"/>
      <c r="K187" s="2"/>
    </row>
    <row r="188" ht="12.75" customHeight="1">
      <c r="A188" s="19"/>
      <c r="B188" s="61" t="s">
        <v>52</v>
      </c>
      <c r="C188" s="50"/>
      <c r="D188" s="17"/>
      <c r="E188" s="36">
        <v>0.29999999999999999</v>
      </c>
      <c r="F188" s="36">
        <v>0.29999999999999999</v>
      </c>
      <c r="G188" s="17"/>
      <c r="H188" s="17"/>
      <c r="I188" s="17"/>
      <c r="J188" s="39"/>
      <c r="K188" s="2"/>
    </row>
    <row r="189" ht="12.75" customHeight="1">
      <c r="A189" s="19"/>
      <c r="B189" s="61" t="s">
        <v>125</v>
      </c>
      <c r="C189" s="50"/>
      <c r="D189" s="17"/>
      <c r="E189" s="36">
        <v>0.20000000000000001</v>
      </c>
      <c r="F189" s="36">
        <v>0.20000000000000001</v>
      </c>
      <c r="G189" s="17"/>
      <c r="H189" s="17"/>
      <c r="I189" s="17"/>
      <c r="J189" s="39"/>
      <c r="K189" s="2"/>
    </row>
    <row r="190" ht="12.75" customHeight="1">
      <c r="A190" s="19"/>
      <c r="B190" s="61" t="s">
        <v>18</v>
      </c>
      <c r="C190" s="50"/>
      <c r="D190" s="17"/>
      <c r="E190" s="36">
        <v>3.7999999999999998</v>
      </c>
      <c r="F190" s="36">
        <v>3.7999999999999998</v>
      </c>
      <c r="G190" s="17"/>
      <c r="H190" s="17"/>
      <c r="I190" s="17"/>
      <c r="J190" s="39"/>
      <c r="K190" s="2"/>
    </row>
    <row r="191" ht="12.75" customHeight="1">
      <c r="A191" s="19"/>
      <c r="B191" s="23" t="s">
        <v>70</v>
      </c>
      <c r="C191" s="97" t="s">
        <v>71</v>
      </c>
      <c r="D191" s="24">
        <v>50</v>
      </c>
      <c r="E191" s="24"/>
      <c r="F191" s="24"/>
      <c r="G191" s="17">
        <v>0.27000000000000002</v>
      </c>
      <c r="H191" s="17">
        <v>1.8400000000000001</v>
      </c>
      <c r="I191" s="17">
        <v>2.6200000000000001</v>
      </c>
      <c r="J191" s="39">
        <v>28.079999999999998</v>
      </c>
    </row>
    <row r="192" ht="12.75" customHeight="1">
      <c r="A192" s="19"/>
      <c r="B192" s="52" t="s">
        <v>72</v>
      </c>
      <c r="C192" s="52"/>
      <c r="D192" s="21"/>
      <c r="E192" s="21">
        <v>2.5</v>
      </c>
      <c r="F192" s="21">
        <v>2.5</v>
      </c>
      <c r="G192" s="24"/>
      <c r="H192" s="24"/>
      <c r="I192" s="24"/>
      <c r="J192" s="25"/>
    </row>
    <row r="193" ht="12.75" customHeight="1">
      <c r="A193" s="19"/>
      <c r="B193" s="52" t="s">
        <v>18</v>
      </c>
      <c r="C193" s="52"/>
      <c r="D193" s="21"/>
      <c r="E193" s="21">
        <v>2.5</v>
      </c>
      <c r="F193" s="21">
        <v>2.5</v>
      </c>
      <c r="G193" s="24"/>
      <c r="H193" s="24"/>
      <c r="I193" s="24"/>
      <c r="J193" s="25"/>
    </row>
    <row r="194" ht="12.75" customHeight="1">
      <c r="A194" s="19"/>
      <c r="B194" s="52" t="s">
        <v>35</v>
      </c>
      <c r="C194" s="52"/>
      <c r="D194" s="21"/>
      <c r="E194" s="21">
        <v>7.5</v>
      </c>
      <c r="F194" s="21">
        <v>7.5</v>
      </c>
      <c r="G194" s="24"/>
      <c r="H194" s="24"/>
      <c r="I194" s="24"/>
      <c r="J194" s="25"/>
    </row>
    <row r="195" ht="12.75" customHeight="1">
      <c r="A195" s="19"/>
      <c r="B195" s="52" t="s">
        <v>17</v>
      </c>
      <c r="C195" s="52"/>
      <c r="D195" s="98"/>
      <c r="E195" s="21">
        <v>0.5</v>
      </c>
      <c r="F195" s="21">
        <v>0.5</v>
      </c>
      <c r="G195" s="21"/>
      <c r="H195" s="24"/>
      <c r="I195" s="24"/>
      <c r="J195" s="25"/>
    </row>
    <row r="196" s="2" customFormat="1" ht="12.75" customHeight="1">
      <c r="A196" s="78"/>
      <c r="B196" s="23" t="s">
        <v>19</v>
      </c>
      <c r="C196" s="16" t="s">
        <v>20</v>
      </c>
      <c r="D196" s="24">
        <v>15</v>
      </c>
      <c r="E196" s="24"/>
      <c r="F196" s="24"/>
      <c r="G196" s="24">
        <v>1.1000000000000001</v>
      </c>
      <c r="H196" s="24">
        <v>0.10000000000000001</v>
      </c>
      <c r="I196" s="24">
        <v>7.4000000000000004</v>
      </c>
      <c r="J196" s="25">
        <v>35.200000000000003</v>
      </c>
    </row>
    <row r="197" s="2" customFormat="1" ht="12.75" customHeight="1">
      <c r="A197" s="78"/>
      <c r="B197" s="29" t="s">
        <v>53</v>
      </c>
      <c r="C197" s="16" t="s">
        <v>54</v>
      </c>
      <c r="D197" s="24">
        <v>200</v>
      </c>
      <c r="E197" s="24"/>
      <c r="F197" s="24"/>
      <c r="G197" s="24">
        <v>0.20000000000000001</v>
      </c>
      <c r="H197" s="24">
        <v>0</v>
      </c>
      <c r="I197" s="24">
        <v>6.5</v>
      </c>
      <c r="J197" s="24">
        <v>26.800000000000001</v>
      </c>
    </row>
    <row r="198" ht="12.75" customHeight="1">
      <c r="A198" s="78"/>
      <c r="B198" s="51" t="s">
        <v>17</v>
      </c>
      <c r="C198" s="16"/>
      <c r="D198" s="17"/>
      <c r="E198" s="21">
        <v>10</v>
      </c>
      <c r="F198" s="21">
        <v>10</v>
      </c>
      <c r="G198" s="17"/>
      <c r="H198" s="17"/>
      <c r="I198" s="17"/>
      <c r="J198" s="17"/>
    </row>
    <row r="199" ht="12.75" customHeight="1">
      <c r="A199" s="78"/>
      <c r="B199" s="52" t="s">
        <v>55</v>
      </c>
      <c r="C199" s="29"/>
      <c r="D199" s="24"/>
      <c r="E199" s="21">
        <v>0.5</v>
      </c>
      <c r="F199" s="21">
        <v>0.5</v>
      </c>
      <c r="G199" s="24"/>
      <c r="H199" s="24"/>
      <c r="I199" s="24"/>
      <c r="J199" s="25"/>
    </row>
    <row r="200" ht="12.75" customHeight="1">
      <c r="A200" s="82"/>
      <c r="B200" s="99" t="s">
        <v>126</v>
      </c>
      <c r="C200" s="100"/>
      <c r="D200" s="100"/>
      <c r="E200" s="100"/>
      <c r="F200" s="100"/>
      <c r="G200" s="101">
        <f>SUM(G178:G199)</f>
        <v>19.640000000000001</v>
      </c>
      <c r="H200" s="101">
        <f>SUM(H178:H199)</f>
        <v>12.880000000000001</v>
      </c>
      <c r="I200" s="101">
        <f>SUM(I178:I199)</f>
        <v>56.939999999999998</v>
      </c>
      <c r="J200" s="101">
        <f>SUM(J178:J199)</f>
        <v>422.35999999999996</v>
      </c>
    </row>
    <row r="201" s="2" customFormat="1" ht="12" customHeight="1">
      <c r="A201" s="14" t="s">
        <v>127</v>
      </c>
      <c r="B201" s="16" t="s">
        <v>26</v>
      </c>
      <c r="C201" s="27" t="s">
        <v>27</v>
      </c>
      <c r="D201" s="17">
        <v>60</v>
      </c>
      <c r="E201" s="17"/>
      <c r="F201" s="17"/>
      <c r="G201" s="17">
        <v>0.5</v>
      </c>
      <c r="H201" s="17">
        <v>0.10000000000000001</v>
      </c>
      <c r="I201" s="17">
        <v>1.5</v>
      </c>
      <c r="J201" s="17">
        <v>8.5</v>
      </c>
    </row>
    <row r="202" s="2" customFormat="1" ht="12" customHeight="1">
      <c r="A202" s="19"/>
      <c r="B202" s="35" t="s">
        <v>28</v>
      </c>
      <c r="C202" s="35"/>
      <c r="D202" s="36"/>
      <c r="E202" s="36">
        <v>67.799999999999997</v>
      </c>
      <c r="F202" s="36">
        <v>60</v>
      </c>
      <c r="G202" s="36"/>
      <c r="H202" s="17"/>
      <c r="I202" s="17"/>
      <c r="J202" s="17"/>
    </row>
    <row r="203" s="2" customFormat="1" ht="12.75" customHeight="1">
      <c r="A203" s="19"/>
      <c r="B203" s="37" t="s">
        <v>128</v>
      </c>
      <c r="C203" s="16" t="s">
        <v>129</v>
      </c>
      <c r="D203" s="17">
        <v>200</v>
      </c>
      <c r="E203" s="17"/>
      <c r="F203" s="17"/>
      <c r="G203" s="17">
        <v>4.7000000000000002</v>
      </c>
      <c r="H203" s="17">
        <v>5.6600000000000001</v>
      </c>
      <c r="I203" s="17">
        <v>10.119999999999999</v>
      </c>
      <c r="J203" s="17">
        <v>110.36</v>
      </c>
    </row>
    <row r="204" ht="12.75" customHeight="1">
      <c r="A204" s="19"/>
      <c r="B204" s="35" t="s">
        <v>59</v>
      </c>
      <c r="C204" s="35"/>
      <c r="D204" s="36"/>
      <c r="E204" s="36">
        <v>50</v>
      </c>
      <c r="F204" s="36">
        <v>40</v>
      </c>
      <c r="G204" s="36"/>
      <c r="H204" s="36"/>
      <c r="I204" s="36"/>
      <c r="J204" s="36"/>
    </row>
    <row r="205" ht="12.75" customHeight="1">
      <c r="A205" s="19"/>
      <c r="B205" s="35" t="s">
        <v>130</v>
      </c>
      <c r="C205" s="35"/>
      <c r="D205" s="36"/>
      <c r="E205" s="36">
        <v>20</v>
      </c>
      <c r="F205" s="36">
        <v>16</v>
      </c>
      <c r="G205" s="36"/>
      <c r="H205" s="36"/>
      <c r="I205" s="36"/>
      <c r="J205" s="36"/>
    </row>
    <row r="206" ht="12.75" customHeight="1">
      <c r="A206" s="19"/>
      <c r="B206" s="35" t="s">
        <v>32</v>
      </c>
      <c r="C206" s="35"/>
      <c r="D206" s="36"/>
      <c r="E206" s="36">
        <v>22</v>
      </c>
      <c r="F206" s="36">
        <v>16</v>
      </c>
      <c r="G206" s="36"/>
      <c r="H206" s="36"/>
      <c r="I206" s="36"/>
      <c r="J206" s="36"/>
    </row>
    <row r="207" ht="12.75" customHeight="1">
      <c r="A207" s="19"/>
      <c r="B207" s="35" t="s">
        <v>33</v>
      </c>
      <c r="C207" s="35"/>
      <c r="D207" s="36"/>
      <c r="E207" s="36">
        <v>12.5</v>
      </c>
      <c r="F207" s="36">
        <v>10</v>
      </c>
      <c r="G207" s="36"/>
      <c r="H207" s="36"/>
      <c r="I207" s="36"/>
      <c r="J207" s="36"/>
    </row>
    <row r="208" ht="12.75" customHeight="1">
      <c r="A208" s="19"/>
      <c r="B208" s="35" t="s">
        <v>34</v>
      </c>
      <c r="C208" s="35"/>
      <c r="D208" s="36"/>
      <c r="E208" s="36">
        <v>12.5</v>
      </c>
      <c r="F208" s="36">
        <v>10</v>
      </c>
      <c r="G208" s="36"/>
      <c r="H208" s="36"/>
      <c r="I208" s="36"/>
      <c r="J208" s="36"/>
    </row>
    <row r="209" ht="12.75" customHeight="1">
      <c r="A209" s="19"/>
      <c r="B209" s="35" t="s">
        <v>36</v>
      </c>
      <c r="C209" s="35"/>
      <c r="D209" s="36"/>
      <c r="E209" s="36">
        <v>2</v>
      </c>
      <c r="F209" s="36">
        <v>2</v>
      </c>
      <c r="G209" s="36"/>
      <c r="H209" s="36"/>
      <c r="I209" s="36"/>
      <c r="J209" s="36"/>
    </row>
    <row r="210" ht="12.75" customHeight="1">
      <c r="A210" s="19"/>
      <c r="B210" s="35" t="s">
        <v>35</v>
      </c>
      <c r="C210" s="35"/>
      <c r="D210" s="36"/>
      <c r="E210" s="36">
        <v>6</v>
      </c>
      <c r="F210" s="36">
        <v>6</v>
      </c>
      <c r="G210" s="36"/>
      <c r="H210" s="36"/>
      <c r="I210" s="36"/>
      <c r="J210" s="36"/>
    </row>
    <row r="211" ht="12.75" customHeight="1">
      <c r="A211" s="19"/>
      <c r="B211" s="35" t="s">
        <v>17</v>
      </c>
      <c r="C211" s="35"/>
      <c r="D211" s="36"/>
      <c r="E211" s="36">
        <v>2</v>
      </c>
      <c r="F211" s="36">
        <v>2</v>
      </c>
      <c r="G211" s="36"/>
      <c r="H211" s="36"/>
      <c r="I211" s="36"/>
      <c r="J211" s="36"/>
    </row>
    <row r="212" ht="12.75" customHeight="1">
      <c r="A212" s="19"/>
      <c r="B212" s="61" t="s">
        <v>52</v>
      </c>
      <c r="C212" s="61"/>
      <c r="D212" s="36"/>
      <c r="E212" s="36">
        <v>0.29999999999999999</v>
      </c>
      <c r="F212" s="36">
        <v>0.29999999999999999</v>
      </c>
      <c r="G212" s="36"/>
      <c r="H212" s="36"/>
      <c r="I212" s="36"/>
      <c r="J212" s="36"/>
    </row>
    <row r="213" ht="12.75" customHeight="1">
      <c r="A213" s="19"/>
      <c r="B213" s="61" t="s">
        <v>131</v>
      </c>
      <c r="C213" s="61"/>
      <c r="D213" s="36"/>
      <c r="E213" s="36">
        <v>0.20000000000000001</v>
      </c>
      <c r="F213" s="36">
        <v>0.20000000000000001</v>
      </c>
      <c r="G213" s="36"/>
      <c r="H213" s="36"/>
      <c r="I213" s="36"/>
      <c r="J213" s="36"/>
    </row>
    <row r="214" ht="25.5" customHeight="1">
      <c r="A214" s="19"/>
      <c r="B214" s="102" t="s">
        <v>132</v>
      </c>
      <c r="C214" s="15" t="s">
        <v>133</v>
      </c>
      <c r="D214" s="18">
        <v>230</v>
      </c>
      <c r="E214" s="18"/>
      <c r="F214" s="18"/>
      <c r="G214" s="18">
        <v>19.170000000000002</v>
      </c>
      <c r="H214" s="18">
        <v>17.129999999999999</v>
      </c>
      <c r="I214" s="18">
        <v>19.780000000000001</v>
      </c>
      <c r="J214" s="18">
        <v>309.69999999999999</v>
      </c>
    </row>
    <row r="215" ht="12.75" customHeight="1">
      <c r="A215" s="19"/>
      <c r="B215" s="103" t="s">
        <v>39</v>
      </c>
      <c r="C215" s="104"/>
      <c r="D215" s="42"/>
      <c r="E215" s="42">
        <v>126.40000000000001</v>
      </c>
      <c r="F215" s="42">
        <v>113.59999999999999</v>
      </c>
      <c r="G215" s="18"/>
      <c r="H215" s="18"/>
      <c r="I215" s="18"/>
      <c r="J215" s="18"/>
    </row>
    <row r="216" ht="12.75" customHeight="1">
      <c r="A216" s="19"/>
      <c r="B216" s="103" t="s">
        <v>36</v>
      </c>
      <c r="C216" s="104"/>
      <c r="D216" s="42"/>
      <c r="E216" s="42">
        <v>6</v>
      </c>
      <c r="F216" s="42">
        <v>6</v>
      </c>
      <c r="G216" s="18"/>
      <c r="H216" s="18"/>
      <c r="I216" s="18"/>
      <c r="J216" s="18"/>
    </row>
    <row r="217" ht="12.75" customHeight="1">
      <c r="A217" s="19"/>
      <c r="B217" s="103" t="s">
        <v>32</v>
      </c>
      <c r="C217" s="104"/>
      <c r="D217" s="42"/>
      <c r="E217" s="42">
        <v>100</v>
      </c>
      <c r="F217" s="42">
        <v>75</v>
      </c>
      <c r="G217" s="18"/>
      <c r="H217" s="18"/>
      <c r="I217" s="18"/>
      <c r="J217" s="18"/>
    </row>
    <row r="218" ht="12.75" customHeight="1">
      <c r="A218" s="19"/>
      <c r="B218" s="103" t="s">
        <v>33</v>
      </c>
      <c r="C218" s="104"/>
      <c r="D218" s="42"/>
      <c r="E218" s="42">
        <v>43.5</v>
      </c>
      <c r="F218" s="42">
        <v>34.5</v>
      </c>
      <c r="G218" s="18"/>
      <c r="H218" s="18"/>
      <c r="I218" s="18"/>
      <c r="J218" s="18"/>
    </row>
    <row r="219" ht="12.75" customHeight="1">
      <c r="A219" s="19"/>
      <c r="B219" s="103" t="s">
        <v>34</v>
      </c>
      <c r="C219" s="104"/>
      <c r="D219" s="42"/>
      <c r="E219" s="42">
        <v>18</v>
      </c>
      <c r="F219" s="42">
        <v>15</v>
      </c>
      <c r="G219" s="18"/>
      <c r="H219" s="18"/>
      <c r="I219" s="18"/>
      <c r="J219" s="18"/>
    </row>
    <row r="220" ht="12.75" customHeight="1">
      <c r="A220" s="19"/>
      <c r="B220" s="102" t="s">
        <v>134</v>
      </c>
      <c r="C220" s="105" t="s">
        <v>135</v>
      </c>
      <c r="D220" s="18">
        <v>50</v>
      </c>
      <c r="E220" s="18"/>
      <c r="F220" s="18"/>
      <c r="G220" s="18">
        <v>0.90000000000000002</v>
      </c>
      <c r="H220" s="18">
        <v>2.4900000000000002</v>
      </c>
      <c r="I220" s="18">
        <v>3.5</v>
      </c>
      <c r="J220" s="18">
        <v>40.049999999999997</v>
      </c>
    </row>
    <row r="221" ht="12.75" customHeight="1">
      <c r="A221" s="19"/>
      <c r="B221" s="103" t="s">
        <v>136</v>
      </c>
      <c r="C221" s="104"/>
      <c r="D221" s="42"/>
      <c r="E221" s="42">
        <v>12.5</v>
      </c>
      <c r="F221" s="42">
        <v>12.5</v>
      </c>
      <c r="G221" s="18"/>
      <c r="H221" s="18"/>
      <c r="I221" s="18"/>
      <c r="J221" s="18"/>
    </row>
    <row r="222" ht="12.75" customHeight="1">
      <c r="A222" s="19"/>
      <c r="B222" s="103" t="s">
        <v>72</v>
      </c>
      <c r="C222" s="104"/>
      <c r="D222" s="42"/>
      <c r="E222" s="42">
        <v>3.7999999999999998</v>
      </c>
      <c r="F222" s="42">
        <v>3.7999999999999998</v>
      </c>
      <c r="G222" s="18"/>
      <c r="H222" s="18"/>
      <c r="I222" s="18"/>
      <c r="J222" s="18"/>
    </row>
    <row r="223" ht="12.75" customHeight="1">
      <c r="A223" s="19"/>
      <c r="B223" s="103" t="s">
        <v>137</v>
      </c>
      <c r="C223" s="104"/>
      <c r="D223" s="42"/>
      <c r="E223" s="42">
        <v>5</v>
      </c>
      <c r="F223" s="42">
        <v>5</v>
      </c>
      <c r="G223" s="18"/>
      <c r="H223" s="18"/>
      <c r="I223" s="18"/>
      <c r="J223" s="18"/>
    </row>
    <row r="224" s="58" customFormat="1" ht="12.75" customHeight="1">
      <c r="A224" s="19"/>
      <c r="B224" s="63" t="s">
        <v>73</v>
      </c>
      <c r="C224" s="16" t="s">
        <v>74</v>
      </c>
      <c r="D224" s="60">
        <v>200</v>
      </c>
      <c r="E224" s="60"/>
      <c r="F224" s="60"/>
      <c r="G224" s="60">
        <v>0.5</v>
      </c>
      <c r="H224" s="60">
        <v>0</v>
      </c>
      <c r="I224" s="60">
        <v>19.079999999999998</v>
      </c>
      <c r="J224" s="64">
        <v>81</v>
      </c>
    </row>
    <row r="225" ht="12.75" customHeight="1">
      <c r="A225" s="19"/>
      <c r="B225" s="62" t="s">
        <v>75</v>
      </c>
      <c r="C225" s="62"/>
      <c r="D225" s="36"/>
      <c r="E225" s="36">
        <v>15</v>
      </c>
      <c r="F225" s="36">
        <v>15</v>
      </c>
      <c r="G225" s="17"/>
      <c r="H225" s="17"/>
      <c r="I225" s="17"/>
      <c r="J225" s="39"/>
    </row>
    <row r="226" ht="12.75" customHeight="1">
      <c r="A226" s="19"/>
      <c r="B226" s="62" t="s">
        <v>17</v>
      </c>
      <c r="C226" s="62"/>
      <c r="D226" s="36"/>
      <c r="E226" s="21">
        <v>7</v>
      </c>
      <c r="F226" s="21">
        <v>7</v>
      </c>
      <c r="G226" s="17"/>
      <c r="H226" s="17"/>
      <c r="I226" s="17"/>
      <c r="J226" s="39"/>
    </row>
    <row r="227" s="2" customFormat="1" ht="12.75" customHeight="1">
      <c r="A227" s="19"/>
      <c r="B227" s="15" t="s">
        <v>19</v>
      </c>
      <c r="C227" s="16" t="s">
        <v>20</v>
      </c>
      <c r="D227" s="18">
        <v>20</v>
      </c>
      <c r="E227" s="42">
        <v>20</v>
      </c>
      <c r="F227" s="42">
        <v>20</v>
      </c>
      <c r="G227" s="18">
        <v>1.54</v>
      </c>
      <c r="H227" s="18">
        <v>0.59999999999999998</v>
      </c>
      <c r="I227" s="18">
        <v>10.44</v>
      </c>
      <c r="J227" s="18">
        <v>52.399999999999999</v>
      </c>
    </row>
    <row r="228" ht="12.75" customHeight="1">
      <c r="A228" s="44" t="s">
        <v>45</v>
      </c>
      <c r="B228" s="45"/>
      <c r="C228" s="45"/>
      <c r="D228" s="46"/>
      <c r="E228" s="46"/>
      <c r="F228" s="46"/>
      <c r="G228" s="47">
        <f>SUM(G201:G227)</f>
        <v>27.309999999999999</v>
      </c>
      <c r="H228" s="47">
        <f>SUM(H201:H227)</f>
        <v>25.980000000000004</v>
      </c>
      <c r="I228" s="47">
        <f>SUM(I201:I227)</f>
        <v>64.420000000000002</v>
      </c>
      <c r="J228" s="47">
        <f>SUM(J201:J227)</f>
        <v>602.00999999999999</v>
      </c>
    </row>
    <row r="229" ht="12.75" customHeight="1">
      <c r="A229" s="44" t="s">
        <v>46</v>
      </c>
      <c r="B229" s="45"/>
      <c r="C229" s="45"/>
      <c r="D229" s="46"/>
      <c r="E229" s="46"/>
      <c r="F229" s="46"/>
      <c r="G229" s="48">
        <f>G200+G228</f>
        <v>46.950000000000003</v>
      </c>
      <c r="H229" s="48">
        <f>H200+H228</f>
        <v>38.860000000000007</v>
      </c>
      <c r="I229" s="48">
        <f>I200+I228</f>
        <v>121.36</v>
      </c>
      <c r="J229" s="48">
        <f>J200+J228</f>
        <v>1024.3699999999999</v>
      </c>
    </row>
    <row r="230" ht="12.75" customHeight="1">
      <c r="A230" s="3"/>
      <c r="B230" s="3"/>
      <c r="C230" s="3"/>
      <c r="D230" s="3"/>
      <c r="E230" s="3"/>
      <c r="F230" s="3"/>
      <c r="G230" s="4"/>
      <c r="H230" s="4"/>
      <c r="I230" s="4"/>
      <c r="J230" s="4"/>
    </row>
    <row r="231" ht="12.75" customHeight="1">
      <c r="A231" s="3"/>
      <c r="B231" s="3"/>
      <c r="C231" s="3"/>
      <c r="D231" s="3"/>
      <c r="E231" s="3"/>
      <c r="F231" s="3"/>
      <c r="G231" s="4"/>
      <c r="H231" s="4"/>
      <c r="I231" s="4"/>
      <c r="J231" s="4"/>
    </row>
    <row r="232" ht="12.75" customHeight="1">
      <c r="A232" s="3"/>
      <c r="B232" s="1" t="s">
        <v>1</v>
      </c>
      <c r="D232" s="3"/>
      <c r="E232" s="3"/>
      <c r="F232" s="3"/>
      <c r="G232" s="4" t="s">
        <v>2</v>
      </c>
      <c r="H232" s="4"/>
      <c r="I232" s="4" t="s">
        <v>138</v>
      </c>
      <c r="J232" s="4"/>
    </row>
    <row r="233" ht="12.75" customHeight="1">
      <c r="A233" s="5">
        <v>6</v>
      </c>
      <c r="B233" s="5" t="s">
        <v>4</v>
      </c>
      <c r="C233" s="6"/>
      <c r="D233" s="7"/>
      <c r="E233" s="8"/>
      <c r="F233" s="8"/>
      <c r="G233" s="9" t="s">
        <v>5</v>
      </c>
      <c r="H233" s="8"/>
      <c r="I233" s="7"/>
      <c r="J233" s="10" t="s">
        <v>6</v>
      </c>
    </row>
    <row r="234" ht="12.75" customHeight="1">
      <c r="A234" s="11"/>
      <c r="B234" s="11"/>
      <c r="C234" s="11"/>
      <c r="D234" s="12" t="s">
        <v>7</v>
      </c>
      <c r="E234" s="12"/>
      <c r="F234" s="12"/>
      <c r="G234" s="12" t="s">
        <v>8</v>
      </c>
      <c r="H234" s="12" t="s">
        <v>9</v>
      </c>
      <c r="I234" s="12" t="s">
        <v>10</v>
      </c>
      <c r="J234" s="13" t="s">
        <v>11</v>
      </c>
    </row>
    <row r="235" ht="12.75" customHeight="1">
      <c r="A235" s="14" t="s">
        <v>139</v>
      </c>
      <c r="B235" s="106" t="s">
        <v>140</v>
      </c>
      <c r="C235" s="16" t="s">
        <v>141</v>
      </c>
      <c r="D235" s="107">
        <v>200</v>
      </c>
      <c r="E235" s="25">
        <v>5</v>
      </c>
      <c r="F235" s="25">
        <v>5.7999999999999998</v>
      </c>
      <c r="G235" s="25">
        <v>5</v>
      </c>
      <c r="H235" s="25">
        <v>5.7999999999999998</v>
      </c>
      <c r="I235" s="25">
        <v>24.100000000000001</v>
      </c>
      <c r="J235" s="25">
        <v>168.90000000000001</v>
      </c>
    </row>
    <row r="236" ht="12.75" customHeight="1">
      <c r="A236" s="19"/>
      <c r="B236" s="108" t="s">
        <v>142</v>
      </c>
      <c r="C236" s="108"/>
      <c r="D236" s="109"/>
      <c r="E236" s="109">
        <v>9.5999999999999996</v>
      </c>
      <c r="F236" s="109">
        <v>9.5999999999999996</v>
      </c>
      <c r="G236" s="25"/>
      <c r="H236" s="25"/>
      <c r="I236" s="25"/>
      <c r="J236" s="25"/>
    </row>
    <row r="237" ht="12.75" customHeight="1">
      <c r="A237" s="19"/>
      <c r="B237" s="88" t="s">
        <v>143</v>
      </c>
      <c r="C237" s="88"/>
      <c r="D237" s="21"/>
      <c r="E237" s="21">
        <v>12.800000000000001</v>
      </c>
      <c r="F237" s="21">
        <v>12.800000000000001</v>
      </c>
      <c r="G237" s="25"/>
      <c r="H237" s="25"/>
      <c r="I237" s="25"/>
      <c r="J237" s="25"/>
    </row>
    <row r="238" ht="12.75" customHeight="1">
      <c r="A238" s="19"/>
      <c r="B238" s="88" t="s">
        <v>15</v>
      </c>
      <c r="C238" s="88"/>
      <c r="D238" s="21"/>
      <c r="E238" s="110">
        <v>102</v>
      </c>
      <c r="F238" s="110">
        <v>102</v>
      </c>
      <c r="G238" s="25"/>
      <c r="H238" s="25"/>
      <c r="I238" s="25"/>
      <c r="J238" s="25"/>
    </row>
    <row r="239" ht="12.75" customHeight="1">
      <c r="A239" s="19"/>
      <c r="B239" s="88" t="s">
        <v>18</v>
      </c>
      <c r="C239" s="88"/>
      <c r="D239" s="21"/>
      <c r="E239" s="21">
        <v>5</v>
      </c>
      <c r="F239" s="21">
        <v>5</v>
      </c>
      <c r="G239" s="25"/>
      <c r="H239" s="25"/>
      <c r="I239" s="25"/>
      <c r="J239" s="25"/>
    </row>
    <row r="240" ht="12.75" customHeight="1">
      <c r="A240" s="19"/>
      <c r="B240" s="88" t="s">
        <v>52</v>
      </c>
      <c r="C240" s="88"/>
      <c r="D240" s="21"/>
      <c r="E240" s="21">
        <v>1</v>
      </c>
      <c r="F240" s="21">
        <v>1</v>
      </c>
      <c r="G240" s="25"/>
      <c r="H240" s="25"/>
      <c r="I240" s="25"/>
      <c r="J240" s="25"/>
    </row>
    <row r="241" ht="12.75" customHeight="1">
      <c r="A241" s="19"/>
      <c r="B241" s="88" t="s">
        <v>17</v>
      </c>
      <c r="C241" s="88"/>
      <c r="D241" s="21"/>
      <c r="E241" s="21">
        <v>5</v>
      </c>
      <c r="F241" s="21">
        <v>5</v>
      </c>
      <c r="G241" s="25"/>
      <c r="H241" s="25"/>
      <c r="I241" s="25"/>
      <c r="J241" s="25"/>
    </row>
    <row r="242" ht="12.75" customHeight="1">
      <c r="A242" s="19"/>
      <c r="B242" s="15"/>
      <c r="C242" s="16"/>
      <c r="D242" s="17"/>
      <c r="E242" s="17"/>
      <c r="F242" s="17"/>
      <c r="G242" s="17"/>
      <c r="H242" s="17"/>
      <c r="I242" s="17"/>
      <c r="J242" s="17"/>
    </row>
    <row r="243" ht="12.75" customHeight="1">
      <c r="A243" s="19"/>
      <c r="B243" s="15" t="s">
        <v>144</v>
      </c>
      <c r="C243" s="16" t="s">
        <v>20</v>
      </c>
      <c r="D243" s="17">
        <v>15</v>
      </c>
      <c r="E243" s="111" t="s">
        <v>145</v>
      </c>
      <c r="F243" s="111" t="s">
        <v>145</v>
      </c>
      <c r="G243" s="17">
        <v>1</v>
      </c>
      <c r="H243" s="17">
        <v>0.20000000000000001</v>
      </c>
      <c r="I243" s="17">
        <v>5</v>
      </c>
      <c r="J243" s="17">
        <v>25.600000000000001</v>
      </c>
    </row>
    <row r="244" ht="12.75" customHeight="1">
      <c r="A244" s="19"/>
      <c r="B244" s="23" t="s">
        <v>19</v>
      </c>
      <c r="C244" s="16" t="s">
        <v>20</v>
      </c>
      <c r="D244" s="24">
        <v>15</v>
      </c>
      <c r="E244" s="21">
        <v>15</v>
      </c>
      <c r="F244" s="21">
        <v>15</v>
      </c>
      <c r="G244" s="24">
        <v>1.1000000000000001</v>
      </c>
      <c r="H244" s="24">
        <v>0.10000000000000001</v>
      </c>
      <c r="I244" s="24">
        <v>7.4000000000000004</v>
      </c>
      <c r="J244" s="25">
        <v>35.200000000000003</v>
      </c>
    </row>
    <row r="245" ht="13.199999999999999">
      <c r="A245" s="19"/>
      <c r="B245" s="27" t="s">
        <v>146</v>
      </c>
      <c r="C245" s="16" t="s">
        <v>22</v>
      </c>
      <c r="D245" s="28">
        <v>200</v>
      </c>
      <c r="E245" s="24"/>
      <c r="F245" s="24"/>
      <c r="G245" s="17">
        <v>3.8999999999999999</v>
      </c>
      <c r="H245" s="17">
        <v>3.1000000000000001</v>
      </c>
      <c r="I245" s="17">
        <v>25.16</v>
      </c>
      <c r="J245" s="17">
        <v>145</v>
      </c>
    </row>
    <row r="246" ht="13.199999999999999">
      <c r="A246" s="19"/>
      <c r="B246" s="20" t="s">
        <v>23</v>
      </c>
      <c r="C246" s="20"/>
      <c r="D246" s="21"/>
      <c r="E246" s="21">
        <v>2</v>
      </c>
      <c r="F246" s="21">
        <v>2</v>
      </c>
      <c r="G246" s="24"/>
      <c r="H246" s="24"/>
      <c r="I246" s="24"/>
      <c r="J246" s="24"/>
    </row>
    <row r="247" ht="13.199999999999999">
      <c r="A247" s="19"/>
      <c r="B247" s="20" t="s">
        <v>15</v>
      </c>
      <c r="C247" s="20"/>
      <c r="D247" s="21"/>
      <c r="E247" s="21">
        <v>100</v>
      </c>
      <c r="F247" s="21">
        <v>100</v>
      </c>
      <c r="G247" s="24"/>
      <c r="H247" s="24"/>
      <c r="I247" s="24"/>
      <c r="J247" s="24"/>
    </row>
    <row r="248" ht="13.199999999999999">
      <c r="A248" s="19"/>
      <c r="B248" s="20" t="s">
        <v>17</v>
      </c>
      <c r="C248" s="20"/>
      <c r="D248" s="21"/>
      <c r="E248" s="21">
        <v>10</v>
      </c>
      <c r="F248" s="21">
        <v>10</v>
      </c>
      <c r="G248" s="24"/>
      <c r="H248" s="24"/>
      <c r="I248" s="24"/>
      <c r="J248" s="24"/>
    </row>
    <row r="249" ht="12.75" customHeight="1">
      <c r="A249" s="19"/>
      <c r="B249" s="112" t="s">
        <v>147</v>
      </c>
      <c r="C249" s="113"/>
      <c r="D249" s="24">
        <v>200</v>
      </c>
      <c r="E249" s="24"/>
      <c r="F249" s="24"/>
      <c r="G249" s="24">
        <v>1</v>
      </c>
      <c r="H249" s="24">
        <v>0</v>
      </c>
      <c r="I249" s="24">
        <v>18.199999999999999</v>
      </c>
      <c r="J249" s="24">
        <v>76</v>
      </c>
    </row>
    <row r="250" ht="12.75" customHeight="1">
      <c r="A250" s="114"/>
      <c r="B250" s="31" t="s">
        <v>81</v>
      </c>
      <c r="C250" s="32"/>
      <c r="D250" s="33"/>
      <c r="E250" s="33"/>
      <c r="F250" s="33"/>
      <c r="G250" s="34">
        <f>SUM(G235:G249)</f>
        <v>12</v>
      </c>
      <c r="H250" s="34">
        <f>SUM(H235:H249)</f>
        <v>9.1999999999999993</v>
      </c>
      <c r="I250" s="34">
        <f>SUM(I235:I249)</f>
        <v>79.859999999999999</v>
      </c>
      <c r="J250" s="34">
        <f>SUM(J235:J249)</f>
        <v>450.69999999999999</v>
      </c>
    </row>
    <row r="251" s="2" customFormat="1" ht="12.75" customHeight="1">
      <c r="A251" s="115" t="s">
        <v>148</v>
      </c>
      <c r="B251" s="16" t="s">
        <v>57</v>
      </c>
      <c r="C251" s="16" t="s">
        <v>58</v>
      </c>
      <c r="D251" s="17">
        <v>60</v>
      </c>
      <c r="E251" s="17"/>
      <c r="F251" s="17"/>
      <c r="G251" s="17">
        <v>0.59999999999999998</v>
      </c>
      <c r="H251" s="17">
        <v>5.2999999999999998</v>
      </c>
      <c r="I251" s="17">
        <v>4.0999999999999996</v>
      </c>
      <c r="J251" s="17">
        <v>67.099999999999994</v>
      </c>
    </row>
    <row r="252" s="2" customFormat="1" ht="12.75" customHeight="1">
      <c r="A252" s="116"/>
      <c r="B252" s="35" t="s">
        <v>32</v>
      </c>
      <c r="C252" s="35"/>
      <c r="D252" s="36"/>
      <c r="E252" s="36">
        <v>18</v>
      </c>
      <c r="F252" s="36">
        <v>13.199999999999999</v>
      </c>
      <c r="G252" s="17"/>
      <c r="H252" s="17"/>
      <c r="I252" s="17"/>
      <c r="J252" s="17"/>
    </row>
    <row r="253" s="2" customFormat="1" ht="12.75" customHeight="1">
      <c r="A253" s="116"/>
      <c r="B253" s="35" t="s">
        <v>59</v>
      </c>
      <c r="C253" s="35"/>
      <c r="D253" s="36"/>
      <c r="E253" s="36">
        <v>11.199999999999999</v>
      </c>
      <c r="F253" s="36">
        <v>9</v>
      </c>
      <c r="G253" s="17"/>
      <c r="H253" s="17"/>
      <c r="I253" s="17"/>
      <c r="J253" s="17"/>
    </row>
    <row r="254" s="2" customFormat="1" ht="12.75" customHeight="1">
      <c r="A254" s="116"/>
      <c r="B254" s="35" t="s">
        <v>33</v>
      </c>
      <c r="C254" s="35"/>
      <c r="D254" s="36"/>
      <c r="E254" s="36">
        <v>7.5</v>
      </c>
      <c r="F254" s="36">
        <v>6</v>
      </c>
      <c r="G254" s="17"/>
      <c r="H254" s="17"/>
      <c r="I254" s="17"/>
      <c r="J254" s="17"/>
    </row>
    <row r="255" s="2" customFormat="1" ht="12.75" customHeight="1">
      <c r="A255" s="116"/>
      <c r="B255" s="35" t="s">
        <v>60</v>
      </c>
      <c r="C255" s="35"/>
      <c r="D255" s="36"/>
      <c r="E255" s="36">
        <v>22.5</v>
      </c>
      <c r="F255" s="36">
        <v>9</v>
      </c>
      <c r="G255" s="17"/>
      <c r="H255" s="17"/>
      <c r="I255" s="17"/>
      <c r="J255" s="17"/>
    </row>
    <row r="256" s="2" customFormat="1" ht="12.75" customHeight="1">
      <c r="A256" s="116"/>
      <c r="B256" s="35" t="s">
        <v>34</v>
      </c>
      <c r="C256" s="35"/>
      <c r="D256" s="36"/>
      <c r="E256" s="36">
        <v>11.199999999999999</v>
      </c>
      <c r="F256" s="36">
        <v>9</v>
      </c>
      <c r="G256" s="17"/>
      <c r="H256" s="17"/>
      <c r="I256" s="17"/>
      <c r="J256" s="17"/>
    </row>
    <row r="257" s="2" customFormat="1" ht="12.75" customHeight="1">
      <c r="A257" s="116"/>
      <c r="B257" s="35" t="s">
        <v>36</v>
      </c>
      <c r="C257" s="35"/>
      <c r="D257" s="36"/>
      <c r="E257" s="36">
        <v>6</v>
      </c>
      <c r="F257" s="36">
        <v>6</v>
      </c>
      <c r="G257" s="17"/>
      <c r="H257" s="17"/>
      <c r="I257" s="17"/>
      <c r="J257" s="17"/>
    </row>
    <row r="258" s="2" customFormat="1" ht="12.75" customHeight="1">
      <c r="A258" s="116"/>
      <c r="B258" s="35" t="s">
        <v>52</v>
      </c>
      <c r="C258" s="35"/>
      <c r="D258" s="36"/>
      <c r="E258" s="36">
        <v>0.10000000000000001</v>
      </c>
      <c r="F258" s="36">
        <v>0.10000000000000001</v>
      </c>
      <c r="G258" s="17"/>
      <c r="H258" s="17"/>
      <c r="I258" s="17"/>
      <c r="J258" s="17"/>
    </row>
    <row r="259" ht="12.75" customHeight="1">
      <c r="A259" s="116"/>
      <c r="B259" s="37" t="s">
        <v>110</v>
      </c>
      <c r="C259" s="27" t="s">
        <v>149</v>
      </c>
      <c r="D259" s="17">
        <v>250</v>
      </c>
      <c r="E259" s="17"/>
      <c r="F259" s="17"/>
      <c r="G259" s="17">
        <v>1.98</v>
      </c>
      <c r="H259" s="17">
        <v>2.71</v>
      </c>
      <c r="I259" s="17">
        <v>12.109999999999999</v>
      </c>
      <c r="J259" s="17">
        <v>85.75</v>
      </c>
    </row>
    <row r="260" ht="12.75" customHeight="1">
      <c r="A260" s="116"/>
      <c r="B260" s="35" t="s">
        <v>32</v>
      </c>
      <c r="C260" s="35"/>
      <c r="D260" s="36"/>
      <c r="E260" s="36">
        <v>100</v>
      </c>
      <c r="F260" s="36">
        <v>80</v>
      </c>
      <c r="G260" s="17"/>
      <c r="H260" s="17"/>
      <c r="I260" s="17"/>
      <c r="J260" s="17"/>
    </row>
    <row r="261" ht="12.75" customHeight="1">
      <c r="A261" s="116"/>
      <c r="B261" s="35" t="s">
        <v>150</v>
      </c>
      <c r="C261" s="35"/>
      <c r="D261" s="36"/>
      <c r="E261" s="36">
        <v>5</v>
      </c>
      <c r="F261" s="36">
        <v>5</v>
      </c>
      <c r="G261" s="17"/>
      <c r="H261" s="17"/>
      <c r="I261" s="17"/>
      <c r="J261" s="17"/>
    </row>
    <row r="262" ht="12.75" customHeight="1">
      <c r="A262" s="116"/>
      <c r="B262" s="35" t="s">
        <v>33</v>
      </c>
      <c r="C262" s="35"/>
      <c r="D262" s="36"/>
      <c r="E262" s="36">
        <v>12.5</v>
      </c>
      <c r="F262" s="36">
        <v>10</v>
      </c>
      <c r="G262" s="17"/>
      <c r="H262" s="17"/>
      <c r="I262" s="17"/>
      <c r="J262" s="17"/>
    </row>
    <row r="263" ht="12.75" customHeight="1">
      <c r="A263" s="116"/>
      <c r="B263" s="35" t="s">
        <v>34</v>
      </c>
      <c r="C263" s="35"/>
      <c r="D263" s="36"/>
      <c r="E263" s="36">
        <v>12.5</v>
      </c>
      <c r="F263" s="36">
        <v>10</v>
      </c>
      <c r="G263" s="17"/>
      <c r="H263" s="17"/>
      <c r="I263" s="17"/>
      <c r="J263" s="17"/>
    </row>
    <row r="264" ht="12.75" customHeight="1">
      <c r="A264" s="116"/>
      <c r="B264" s="35" t="s">
        <v>36</v>
      </c>
      <c r="C264" s="35"/>
      <c r="D264" s="36"/>
      <c r="E264" s="36">
        <v>3</v>
      </c>
      <c r="F264" s="36">
        <v>3</v>
      </c>
      <c r="G264" s="17"/>
      <c r="H264" s="17"/>
      <c r="I264" s="17"/>
      <c r="J264" s="17"/>
    </row>
    <row r="265" s="2" customFormat="1" ht="12.75" customHeight="1">
      <c r="A265" s="116"/>
      <c r="B265" s="16" t="s">
        <v>151</v>
      </c>
      <c r="C265" s="16" t="s">
        <v>152</v>
      </c>
      <c r="D265" s="17">
        <v>90</v>
      </c>
      <c r="E265" s="17"/>
      <c r="F265" s="17"/>
      <c r="G265" s="17">
        <v>7.5599999999999996</v>
      </c>
      <c r="H265" s="17">
        <v>6.8399999999999999</v>
      </c>
      <c r="I265" s="17">
        <v>5.7599999999999998</v>
      </c>
      <c r="J265" s="17">
        <v>115.56</v>
      </c>
    </row>
    <row r="266" ht="12.75" customHeight="1">
      <c r="A266" s="116"/>
      <c r="B266" s="35" t="s">
        <v>39</v>
      </c>
      <c r="C266" s="35"/>
      <c r="D266" s="36"/>
      <c r="E266" s="36">
        <v>45</v>
      </c>
      <c r="F266" s="36">
        <v>33.799999999999997</v>
      </c>
      <c r="G266" s="17"/>
      <c r="H266" s="17"/>
      <c r="I266" s="17"/>
      <c r="J266" s="39"/>
      <c r="K266" s="2"/>
    </row>
    <row r="267" ht="12.75" customHeight="1">
      <c r="A267" s="116"/>
      <c r="B267" s="35" t="s">
        <v>153</v>
      </c>
      <c r="C267" s="35"/>
      <c r="D267" s="36"/>
      <c r="E267" s="36">
        <v>4.5</v>
      </c>
      <c r="F267" s="36">
        <v>4.5</v>
      </c>
      <c r="G267" s="17"/>
      <c r="H267" s="17"/>
      <c r="I267" s="17"/>
      <c r="J267" s="39"/>
      <c r="K267" s="2"/>
    </row>
    <row r="268" ht="12.75" customHeight="1">
      <c r="A268" s="116"/>
      <c r="B268" s="35" t="s">
        <v>34</v>
      </c>
      <c r="C268" s="35"/>
      <c r="D268" s="36"/>
      <c r="E268" s="36">
        <v>9</v>
      </c>
      <c r="F268" s="36">
        <v>7.5</v>
      </c>
      <c r="G268" s="17"/>
      <c r="H268" s="17"/>
      <c r="I268" s="17"/>
      <c r="J268" s="39"/>
      <c r="K268" s="2"/>
    </row>
    <row r="269" ht="12.75" customHeight="1">
      <c r="A269" s="116"/>
      <c r="B269" s="35" t="s">
        <v>18</v>
      </c>
      <c r="C269" s="35"/>
      <c r="D269" s="36"/>
      <c r="E269" s="36">
        <v>3</v>
      </c>
      <c r="F269" s="36">
        <v>3</v>
      </c>
      <c r="G269" s="17"/>
      <c r="H269" s="17"/>
      <c r="I269" s="17"/>
      <c r="J269" s="39"/>
      <c r="K269" s="2"/>
    </row>
    <row r="270" ht="12.75" customHeight="1">
      <c r="A270" s="116"/>
      <c r="B270" s="35" t="s">
        <v>154</v>
      </c>
      <c r="C270" s="35"/>
      <c r="D270" s="36"/>
      <c r="E270" s="36">
        <v>67.5</v>
      </c>
      <c r="F270" s="36">
        <v>54</v>
      </c>
      <c r="G270" s="17"/>
      <c r="H270" s="17"/>
      <c r="I270" s="17"/>
      <c r="J270" s="39"/>
      <c r="K270" s="2"/>
    </row>
    <row r="271" ht="12.75" customHeight="1">
      <c r="A271" s="116"/>
      <c r="B271" s="50" t="s">
        <v>70</v>
      </c>
      <c r="C271" s="27" t="s">
        <v>71</v>
      </c>
      <c r="D271" s="17">
        <v>50</v>
      </c>
      <c r="E271" s="17"/>
      <c r="F271" s="17"/>
      <c r="G271" s="17">
        <v>0.27000000000000002</v>
      </c>
      <c r="H271" s="17">
        <v>1.8400000000000001</v>
      </c>
      <c r="I271" s="17">
        <v>2.6200000000000001</v>
      </c>
      <c r="J271" s="39">
        <v>28.079999999999998</v>
      </c>
    </row>
    <row r="272" ht="12.75" customHeight="1">
      <c r="A272" s="116"/>
      <c r="B272" s="62" t="s">
        <v>72</v>
      </c>
      <c r="C272" s="62"/>
      <c r="D272" s="36"/>
      <c r="E272" s="36">
        <v>2.5</v>
      </c>
      <c r="F272" s="36">
        <v>2.5</v>
      </c>
      <c r="G272" s="36"/>
      <c r="H272" s="36"/>
      <c r="I272" s="36"/>
      <c r="J272" s="39"/>
    </row>
    <row r="273" ht="12.75" customHeight="1">
      <c r="A273" s="116"/>
      <c r="B273" s="62" t="s">
        <v>18</v>
      </c>
      <c r="C273" s="62"/>
      <c r="D273" s="36"/>
      <c r="E273" s="36">
        <v>2.5</v>
      </c>
      <c r="F273" s="36">
        <v>2.5</v>
      </c>
      <c r="G273" s="36"/>
      <c r="H273" s="36"/>
      <c r="I273" s="36"/>
      <c r="J273" s="39"/>
    </row>
    <row r="274" ht="12.75" customHeight="1">
      <c r="A274" s="116"/>
      <c r="B274" s="62" t="s">
        <v>35</v>
      </c>
      <c r="C274" s="62"/>
      <c r="D274" s="36"/>
      <c r="E274" s="36">
        <v>7.5</v>
      </c>
      <c r="F274" s="36">
        <v>7.5</v>
      </c>
      <c r="G274" s="36"/>
      <c r="H274" s="36"/>
      <c r="I274" s="36"/>
      <c r="J274" s="39"/>
    </row>
    <row r="275" ht="12.75" customHeight="1">
      <c r="A275" s="116"/>
      <c r="B275" s="62" t="s">
        <v>17</v>
      </c>
      <c r="C275" s="62"/>
      <c r="D275" s="36"/>
      <c r="E275" s="36">
        <v>0.5</v>
      </c>
      <c r="F275" s="36">
        <v>0.5</v>
      </c>
      <c r="G275" s="36"/>
      <c r="H275" s="36"/>
      <c r="I275" s="36"/>
      <c r="J275" s="39"/>
    </row>
    <row r="276" s="58" customFormat="1" ht="12.75" customHeight="1">
      <c r="A276" s="116"/>
      <c r="B276" s="59" t="s">
        <v>67</v>
      </c>
      <c r="C276" s="16" t="s">
        <v>68</v>
      </c>
      <c r="D276" s="60">
        <v>150</v>
      </c>
      <c r="E276" s="60"/>
      <c r="F276" s="60"/>
      <c r="G276" s="60">
        <v>8.3000000000000007</v>
      </c>
      <c r="H276" s="60">
        <v>6.2999999999999998</v>
      </c>
      <c r="I276" s="60">
        <v>36</v>
      </c>
      <c r="J276" s="60">
        <v>233.69999999999999</v>
      </c>
    </row>
    <row r="277" ht="12.75" customHeight="1">
      <c r="A277" s="116"/>
      <c r="B277" s="35" t="s">
        <v>69</v>
      </c>
      <c r="C277" s="35"/>
      <c r="D277" s="36"/>
      <c r="E277" s="36">
        <v>45</v>
      </c>
      <c r="F277" s="36">
        <v>45</v>
      </c>
      <c r="G277" s="17"/>
      <c r="H277" s="17"/>
      <c r="I277" s="17"/>
      <c r="J277" s="39"/>
    </row>
    <row r="278" ht="12.75" customHeight="1">
      <c r="A278" s="116"/>
      <c r="B278" s="35" t="s">
        <v>18</v>
      </c>
      <c r="C278" s="35"/>
      <c r="D278" s="36"/>
      <c r="E278" s="36">
        <v>6</v>
      </c>
      <c r="F278" s="36">
        <v>6</v>
      </c>
      <c r="G278" s="17"/>
      <c r="H278" s="17"/>
      <c r="I278" s="17"/>
      <c r="J278" s="39"/>
    </row>
    <row r="279" ht="12.75" customHeight="1">
      <c r="A279" s="116"/>
      <c r="B279" s="61" t="s">
        <v>52</v>
      </c>
      <c r="C279" s="35"/>
      <c r="D279" s="36"/>
      <c r="E279" s="36">
        <v>0.5</v>
      </c>
      <c r="F279" s="36">
        <v>0.5</v>
      </c>
      <c r="G279" s="17"/>
      <c r="H279" s="17"/>
      <c r="I279" s="17"/>
      <c r="J279" s="39"/>
    </row>
    <row r="280" ht="12.75" customHeight="1">
      <c r="A280" s="116"/>
      <c r="B280" s="37" t="s">
        <v>94</v>
      </c>
      <c r="C280" s="27" t="s">
        <v>95</v>
      </c>
      <c r="D280" s="17">
        <v>200</v>
      </c>
      <c r="E280" s="17"/>
      <c r="F280" s="17"/>
      <c r="G280" s="17">
        <v>0</v>
      </c>
      <c r="H280" s="17">
        <v>0</v>
      </c>
      <c r="I280" s="17">
        <v>23</v>
      </c>
      <c r="J280" s="17">
        <v>90</v>
      </c>
    </row>
    <row r="281" ht="12.75" customHeight="1">
      <c r="A281" s="116"/>
      <c r="B281" s="35" t="s">
        <v>96</v>
      </c>
      <c r="C281" s="35"/>
      <c r="D281" s="36"/>
      <c r="E281" s="36">
        <v>25</v>
      </c>
      <c r="F281" s="36">
        <v>25</v>
      </c>
      <c r="G281" s="17"/>
      <c r="H281" s="17"/>
      <c r="I281" s="17"/>
      <c r="J281" s="17"/>
    </row>
    <row r="282" s="2" customFormat="1" ht="12.75" customHeight="1">
      <c r="A282" s="117"/>
      <c r="B282" s="15" t="s">
        <v>19</v>
      </c>
      <c r="C282" s="16" t="s">
        <v>20</v>
      </c>
      <c r="D282" s="18">
        <v>20</v>
      </c>
      <c r="E282" s="42">
        <v>20</v>
      </c>
      <c r="F282" s="42">
        <v>20</v>
      </c>
      <c r="G282" s="18">
        <v>1.54</v>
      </c>
      <c r="H282" s="18">
        <v>0.59999999999999998</v>
      </c>
      <c r="I282" s="18">
        <v>10.44</v>
      </c>
      <c r="J282" s="18">
        <v>52.399999999999999</v>
      </c>
    </row>
    <row r="283" ht="12.75" customHeight="1">
      <c r="A283" s="44" t="s">
        <v>45</v>
      </c>
      <c r="B283" s="45"/>
      <c r="C283" s="45"/>
      <c r="D283" s="46"/>
      <c r="E283" s="46"/>
      <c r="F283" s="46"/>
      <c r="G283" s="118">
        <f>SUM(G265:G282)</f>
        <v>17.670000000000002</v>
      </c>
      <c r="H283" s="118">
        <f>SUM(H265:H282)</f>
        <v>15.58</v>
      </c>
      <c r="I283" s="118">
        <f>SUM(I265:I282)</f>
        <v>77.819999999999993</v>
      </c>
      <c r="J283" s="118">
        <f>SUM(J265:J282)</f>
        <v>519.74000000000001</v>
      </c>
    </row>
    <row r="284" ht="12.75" customHeight="1">
      <c r="A284" s="44" t="s">
        <v>46</v>
      </c>
      <c r="B284" s="45"/>
      <c r="C284" s="45"/>
      <c r="D284" s="46"/>
      <c r="E284" s="46"/>
      <c r="F284" s="46"/>
      <c r="G284" s="118">
        <f>G250+G283</f>
        <v>29.670000000000002</v>
      </c>
      <c r="H284" s="118">
        <f>H250+H283</f>
        <v>24.780000000000001</v>
      </c>
      <c r="I284" s="118">
        <f>I250+I283</f>
        <v>157.68000000000001</v>
      </c>
      <c r="J284" s="118">
        <f>J250+J283</f>
        <v>970.44000000000005</v>
      </c>
    </row>
    <row r="285" ht="12.75" customHeight="1">
      <c r="A285" s="3"/>
      <c r="B285" s="3"/>
      <c r="C285" s="3"/>
      <c r="D285" s="3"/>
      <c r="E285" s="3"/>
      <c r="F285" s="3"/>
      <c r="G285" s="4"/>
      <c r="H285" s="4"/>
      <c r="I285" s="4"/>
      <c r="J285" s="4"/>
    </row>
    <row r="286" ht="12.75" customHeight="1">
      <c r="A286" s="3"/>
      <c r="B286" s="3"/>
      <c r="C286" s="3"/>
      <c r="D286" s="3"/>
      <c r="E286" s="3"/>
      <c r="F286" s="3"/>
      <c r="G286" s="4"/>
      <c r="H286" s="4"/>
      <c r="I286" s="4"/>
      <c r="J286" s="4"/>
    </row>
    <row r="287" ht="12.75" customHeight="1">
      <c r="A287" s="3"/>
      <c r="B287" s="1" t="s">
        <v>1</v>
      </c>
      <c r="D287" s="3"/>
      <c r="E287" s="3"/>
      <c r="F287" s="3"/>
      <c r="G287" s="4" t="s">
        <v>2</v>
      </c>
      <c r="H287" s="4"/>
      <c r="I287" s="71" t="s">
        <v>155</v>
      </c>
      <c r="J287" s="85"/>
    </row>
    <row r="288" ht="12.75" customHeight="1">
      <c r="A288" s="73">
        <v>7</v>
      </c>
      <c r="B288" s="73" t="s">
        <v>4</v>
      </c>
      <c r="C288" s="74"/>
      <c r="D288" s="75"/>
      <c r="E288" s="76"/>
      <c r="F288" s="76"/>
      <c r="G288" s="77" t="s">
        <v>5</v>
      </c>
      <c r="H288" s="76"/>
      <c r="I288" s="75"/>
      <c r="J288" s="10" t="s">
        <v>6</v>
      </c>
    </row>
    <row r="289" ht="12.75" customHeight="1">
      <c r="A289" s="11"/>
      <c r="B289" s="11"/>
      <c r="C289" s="11"/>
      <c r="D289" s="12" t="s">
        <v>7</v>
      </c>
      <c r="E289" s="12"/>
      <c r="F289" s="12"/>
      <c r="G289" s="12" t="s">
        <v>8</v>
      </c>
      <c r="H289" s="12" t="s">
        <v>9</v>
      </c>
      <c r="I289" s="12" t="s">
        <v>10</v>
      </c>
      <c r="J289" s="13" t="s">
        <v>11</v>
      </c>
    </row>
    <row r="290" ht="12.75" customHeight="1">
      <c r="A290" s="14" t="s">
        <v>156</v>
      </c>
      <c r="B290" s="16" t="s">
        <v>157</v>
      </c>
      <c r="C290" s="27" t="s">
        <v>158</v>
      </c>
      <c r="D290" s="17">
        <v>90</v>
      </c>
      <c r="E290" s="17"/>
      <c r="F290" s="17"/>
      <c r="G290" s="17">
        <v>19.940000000000001</v>
      </c>
      <c r="H290" s="17">
        <v>23.199999999999999</v>
      </c>
      <c r="I290" s="17">
        <v>7.1999999999999995e-002</v>
      </c>
      <c r="J290" s="17">
        <v>289.80000000000001</v>
      </c>
    </row>
    <row r="291" ht="12.75" customHeight="1">
      <c r="A291" s="19"/>
      <c r="B291" s="108" t="s">
        <v>159</v>
      </c>
      <c r="C291" s="108"/>
      <c r="D291" s="109"/>
      <c r="E291" s="109">
        <v>113</v>
      </c>
      <c r="F291" s="109">
        <v>101</v>
      </c>
      <c r="G291" s="25"/>
      <c r="H291" s="25"/>
      <c r="I291" s="25"/>
      <c r="J291" s="25"/>
    </row>
    <row r="292" ht="12.75" customHeight="1">
      <c r="A292" s="19"/>
      <c r="B292" s="88" t="s">
        <v>36</v>
      </c>
      <c r="C292" s="88"/>
      <c r="D292" s="21"/>
      <c r="E292" s="21">
        <v>2</v>
      </c>
      <c r="F292" s="21">
        <v>2</v>
      </c>
      <c r="G292" s="25"/>
      <c r="H292" s="25"/>
      <c r="I292" s="25"/>
      <c r="J292" s="25"/>
    </row>
    <row r="293" s="2" customFormat="1" ht="12.75" customHeight="1">
      <c r="A293" s="19"/>
      <c r="B293" s="37" t="s">
        <v>160</v>
      </c>
      <c r="C293" s="37" t="s">
        <v>161</v>
      </c>
      <c r="D293" s="17">
        <v>200</v>
      </c>
      <c r="E293" s="17"/>
      <c r="F293" s="17"/>
      <c r="G293" s="17">
        <v>8.5700000000000003</v>
      </c>
      <c r="H293" s="17">
        <v>8.1400000000000006</v>
      </c>
      <c r="I293" s="17">
        <v>38.619999999999997</v>
      </c>
      <c r="J293" s="17">
        <v>261.77999999999997</v>
      </c>
    </row>
    <row r="294" ht="12.75" customHeight="1">
      <c r="A294" s="19"/>
      <c r="B294" s="35" t="s">
        <v>69</v>
      </c>
      <c r="C294" s="35"/>
      <c r="D294" s="36"/>
      <c r="E294" s="36">
        <v>60</v>
      </c>
      <c r="F294" s="36">
        <v>60</v>
      </c>
      <c r="G294" s="17"/>
      <c r="H294" s="17"/>
      <c r="I294" s="17"/>
      <c r="J294" s="39"/>
    </row>
    <row r="295" ht="12.75" customHeight="1">
      <c r="A295" s="19"/>
      <c r="B295" s="35" t="s">
        <v>18</v>
      </c>
      <c r="C295" s="35"/>
      <c r="D295" s="36"/>
      <c r="E295" s="36">
        <v>6</v>
      </c>
      <c r="F295" s="36">
        <v>6</v>
      </c>
      <c r="G295" s="17"/>
      <c r="H295" s="17"/>
      <c r="I295" s="17"/>
      <c r="J295" s="39"/>
    </row>
    <row r="296" ht="12.75" customHeight="1">
      <c r="A296" s="19"/>
      <c r="B296" s="61" t="s">
        <v>52</v>
      </c>
      <c r="C296" s="35"/>
      <c r="D296" s="36"/>
      <c r="E296" s="36">
        <v>0.5</v>
      </c>
      <c r="F296" s="36">
        <v>0.5</v>
      </c>
      <c r="G296" s="17"/>
      <c r="H296" s="17"/>
      <c r="I296" s="17"/>
      <c r="J296" s="39"/>
    </row>
    <row r="297" ht="12.75" customHeight="1">
      <c r="A297" s="19"/>
      <c r="B297" s="50" t="s">
        <v>70</v>
      </c>
      <c r="C297" s="27" t="s">
        <v>71</v>
      </c>
      <c r="D297" s="17">
        <v>50</v>
      </c>
      <c r="E297" s="17"/>
      <c r="F297" s="17"/>
      <c r="G297" s="17"/>
      <c r="H297" s="17"/>
      <c r="I297" s="17"/>
      <c r="J297" s="39"/>
    </row>
    <row r="298" ht="12.75" customHeight="1">
      <c r="A298" s="19"/>
      <c r="B298" s="62" t="s">
        <v>72</v>
      </c>
      <c r="C298" s="62"/>
      <c r="D298" s="36"/>
      <c r="E298" s="36">
        <v>2.5</v>
      </c>
      <c r="F298" s="36">
        <v>2.5</v>
      </c>
      <c r="G298" s="36"/>
      <c r="H298" s="36"/>
      <c r="I298" s="36"/>
      <c r="J298" s="39"/>
    </row>
    <row r="299" ht="12.75" customHeight="1">
      <c r="A299" s="19"/>
      <c r="B299" s="62" t="s">
        <v>18</v>
      </c>
      <c r="C299" s="62"/>
      <c r="D299" s="36"/>
      <c r="E299" s="36">
        <v>2.5</v>
      </c>
      <c r="F299" s="36">
        <v>2.5</v>
      </c>
      <c r="G299" s="36"/>
      <c r="H299" s="36"/>
      <c r="I299" s="36"/>
      <c r="J299" s="39"/>
    </row>
    <row r="300" ht="12.75" customHeight="1">
      <c r="A300" s="19"/>
      <c r="B300" s="62" t="s">
        <v>35</v>
      </c>
      <c r="C300" s="62"/>
      <c r="D300" s="36"/>
      <c r="E300" s="36">
        <v>7.5</v>
      </c>
      <c r="F300" s="36">
        <v>7.5</v>
      </c>
      <c r="G300" s="36"/>
      <c r="H300" s="36"/>
      <c r="I300" s="36"/>
      <c r="J300" s="39"/>
    </row>
    <row r="301" ht="12.75" customHeight="1">
      <c r="A301" s="19"/>
      <c r="B301" s="62" t="s">
        <v>17</v>
      </c>
      <c r="C301" s="62"/>
      <c r="D301" s="36"/>
      <c r="E301" s="36">
        <v>0.5</v>
      </c>
      <c r="F301" s="36">
        <v>0.5</v>
      </c>
      <c r="G301" s="36"/>
      <c r="H301" s="36"/>
      <c r="I301" s="36"/>
      <c r="J301" s="39"/>
    </row>
    <row r="302" s="2" customFormat="1" ht="12.75" customHeight="1">
      <c r="A302" s="19"/>
      <c r="B302" s="29" t="s">
        <v>102</v>
      </c>
      <c r="C302" s="16" t="s">
        <v>103</v>
      </c>
      <c r="D302" s="24">
        <v>200</v>
      </c>
      <c r="E302" s="24"/>
      <c r="F302" s="24"/>
      <c r="G302" s="24">
        <v>0.29999999999999999</v>
      </c>
      <c r="H302" s="24">
        <v>0</v>
      </c>
      <c r="I302" s="24">
        <v>6.7000000000000002</v>
      </c>
      <c r="J302" s="24">
        <v>27.899999999999999</v>
      </c>
    </row>
    <row r="303" ht="12.75" customHeight="1">
      <c r="A303" s="19"/>
      <c r="B303" s="88" t="s">
        <v>104</v>
      </c>
      <c r="C303" s="88"/>
      <c r="D303" s="21"/>
      <c r="E303" s="21">
        <v>0.5</v>
      </c>
      <c r="F303" s="21">
        <v>0.5</v>
      </c>
      <c r="G303" s="81"/>
      <c r="H303" s="81"/>
      <c r="I303" s="81"/>
      <c r="J303" s="89"/>
    </row>
    <row r="304" ht="12.75" customHeight="1">
      <c r="A304" s="19"/>
      <c r="B304" s="88" t="s">
        <v>105</v>
      </c>
      <c r="C304" s="88"/>
      <c r="D304" s="21"/>
      <c r="E304" s="21">
        <v>7.5</v>
      </c>
      <c r="F304" s="21">
        <v>7</v>
      </c>
      <c r="G304" s="81"/>
      <c r="H304" s="81"/>
      <c r="I304" s="81"/>
      <c r="J304" s="89"/>
    </row>
    <row r="305" ht="12.75" customHeight="1">
      <c r="A305" s="19"/>
      <c r="B305" s="88" t="s">
        <v>17</v>
      </c>
      <c r="C305" s="88"/>
      <c r="D305" s="21"/>
      <c r="E305" s="21">
        <v>10</v>
      </c>
      <c r="F305" s="21">
        <v>10</v>
      </c>
      <c r="G305" s="81"/>
      <c r="H305" s="81"/>
      <c r="I305" s="81"/>
      <c r="J305" s="89"/>
    </row>
    <row r="306" s="2" customFormat="1" ht="12.75" customHeight="1">
      <c r="A306" s="19"/>
      <c r="B306" s="23" t="s">
        <v>19</v>
      </c>
      <c r="C306" s="16" t="s">
        <v>20</v>
      </c>
      <c r="D306" s="24">
        <v>15</v>
      </c>
      <c r="E306" s="24"/>
      <c r="F306" s="24"/>
      <c r="G306" s="24">
        <v>1.1000000000000001</v>
      </c>
      <c r="H306" s="24">
        <v>0.10000000000000001</v>
      </c>
      <c r="I306" s="24">
        <v>7.4000000000000004</v>
      </c>
      <c r="J306" s="25">
        <v>35.200000000000003</v>
      </c>
    </row>
    <row r="307" ht="12.75" customHeight="1">
      <c r="A307" s="30"/>
      <c r="B307" s="31" t="s">
        <v>24</v>
      </c>
      <c r="C307" s="83"/>
      <c r="D307" s="119"/>
      <c r="E307" s="33"/>
      <c r="F307" s="33"/>
      <c r="G307" s="34">
        <f>SUM(G290:G306)</f>
        <v>29.910000000000004</v>
      </c>
      <c r="H307" s="34">
        <f>SUM(H290:H306)</f>
        <v>31.440000000000001</v>
      </c>
      <c r="I307" s="34">
        <f>SUM(I290:I306)</f>
        <v>52.792000000000002</v>
      </c>
      <c r="J307" s="34">
        <f>SUM(J290:J306)</f>
        <v>614.67999999999995</v>
      </c>
    </row>
    <row r="308" s="2" customFormat="1" ht="12" customHeight="1">
      <c r="A308" s="19" t="s">
        <v>162</v>
      </c>
      <c r="B308" s="16" t="s">
        <v>83</v>
      </c>
      <c r="C308" s="27" t="s">
        <v>84</v>
      </c>
      <c r="D308" s="17">
        <v>60</v>
      </c>
      <c r="E308" s="17"/>
      <c r="F308" s="17"/>
      <c r="G308" s="17">
        <v>0.80000000000000004</v>
      </c>
      <c r="H308" s="17">
        <v>0.10000000000000001</v>
      </c>
      <c r="I308" s="17">
        <v>2.8999999999999999</v>
      </c>
      <c r="J308" s="17">
        <v>15.4</v>
      </c>
    </row>
    <row r="309" s="2" customFormat="1" ht="12" customHeight="1">
      <c r="A309" s="19"/>
      <c r="B309" s="35" t="s">
        <v>85</v>
      </c>
      <c r="C309" s="35"/>
      <c r="D309" s="36"/>
      <c r="E309" s="36">
        <v>67.799999999999997</v>
      </c>
      <c r="F309" s="36">
        <v>60</v>
      </c>
      <c r="G309" s="36"/>
      <c r="H309" s="17"/>
      <c r="I309" s="17"/>
      <c r="J309" s="17"/>
    </row>
    <row r="310" s="2" customFormat="1" ht="12.75" customHeight="1">
      <c r="A310" s="19"/>
      <c r="B310" s="37" t="s">
        <v>86</v>
      </c>
      <c r="C310" s="16" t="s">
        <v>87</v>
      </c>
      <c r="D310" s="17">
        <v>250</v>
      </c>
      <c r="E310" s="17"/>
      <c r="F310" s="17"/>
      <c r="G310" s="17">
        <v>6.4500000000000002</v>
      </c>
      <c r="H310" s="17">
        <v>3.48</v>
      </c>
      <c r="I310" s="17">
        <v>23.129999999999999</v>
      </c>
      <c r="J310" s="17">
        <v>149.5</v>
      </c>
    </row>
    <row r="311" s="2" customFormat="1" ht="12.75" customHeight="1">
      <c r="A311" s="19"/>
      <c r="B311" s="35" t="s">
        <v>32</v>
      </c>
      <c r="C311" s="35"/>
      <c r="D311" s="36"/>
      <c r="E311" s="36">
        <v>100</v>
      </c>
      <c r="F311" s="36">
        <v>75</v>
      </c>
      <c r="G311" s="17"/>
      <c r="H311" s="17"/>
      <c r="I311" s="17"/>
      <c r="J311" s="17"/>
    </row>
    <row r="312" s="2" customFormat="1" ht="12.75" customHeight="1">
      <c r="A312" s="19"/>
      <c r="B312" s="35" t="s">
        <v>16</v>
      </c>
      <c r="C312" s="35"/>
      <c r="D312" s="36"/>
      <c r="E312" s="36">
        <v>10</v>
      </c>
      <c r="F312" s="36">
        <v>10</v>
      </c>
      <c r="G312" s="17"/>
      <c r="H312" s="17"/>
      <c r="I312" s="17"/>
      <c r="J312" s="17"/>
    </row>
    <row r="313" s="2" customFormat="1" ht="12.75" customHeight="1">
      <c r="A313" s="19"/>
      <c r="B313" s="35" t="s">
        <v>34</v>
      </c>
      <c r="C313" s="35"/>
      <c r="D313" s="36"/>
      <c r="E313" s="36">
        <v>12.5</v>
      </c>
      <c r="F313" s="36">
        <v>10</v>
      </c>
      <c r="G313" s="17"/>
      <c r="H313" s="17"/>
      <c r="I313" s="17"/>
      <c r="J313" s="17"/>
    </row>
    <row r="314" s="2" customFormat="1" ht="12.75" customHeight="1">
      <c r="A314" s="19"/>
      <c r="B314" s="35" t="s">
        <v>33</v>
      </c>
      <c r="C314" s="35"/>
      <c r="D314" s="36"/>
      <c r="E314" s="36">
        <v>12.5</v>
      </c>
      <c r="F314" s="36">
        <v>10</v>
      </c>
      <c r="G314" s="17"/>
      <c r="H314" s="17"/>
      <c r="I314" s="17"/>
      <c r="J314" s="17"/>
    </row>
    <row r="315" s="2" customFormat="1" ht="12.75" customHeight="1">
      <c r="A315" s="19"/>
      <c r="B315" s="35" t="s">
        <v>36</v>
      </c>
      <c r="C315" s="35"/>
      <c r="D315" s="36"/>
      <c r="E315" s="36">
        <v>2.5</v>
      </c>
      <c r="F315" s="36">
        <v>2.5</v>
      </c>
      <c r="G315" s="17"/>
      <c r="H315" s="17"/>
      <c r="I315" s="17"/>
      <c r="J315" s="17"/>
    </row>
    <row r="316" s="2" customFormat="1" ht="12.75" customHeight="1">
      <c r="A316" s="19"/>
      <c r="B316" s="61" t="s">
        <v>52</v>
      </c>
      <c r="C316" s="61"/>
      <c r="D316" s="36"/>
      <c r="E316" s="36">
        <v>0.40000000000000002</v>
      </c>
      <c r="F316" s="36">
        <v>0.40000000000000002</v>
      </c>
      <c r="G316" s="17"/>
      <c r="H316" s="17"/>
      <c r="I316" s="17"/>
      <c r="J316" s="17"/>
    </row>
    <row r="317" ht="12.75" customHeight="1">
      <c r="A317" s="19"/>
      <c r="B317" s="15" t="s">
        <v>163</v>
      </c>
      <c r="C317" s="16" t="s">
        <v>164</v>
      </c>
      <c r="D317" s="17">
        <v>180</v>
      </c>
      <c r="E317" s="17"/>
      <c r="F317" s="17"/>
      <c r="G317" s="18">
        <v>16.649999999999999</v>
      </c>
      <c r="H317" s="18">
        <v>6.6600000000000001</v>
      </c>
      <c r="I317" s="18">
        <v>29.789999999999999</v>
      </c>
      <c r="J317" s="18">
        <v>245.78999999999999</v>
      </c>
    </row>
    <row r="318" ht="12.75" customHeight="1">
      <c r="A318" s="19"/>
      <c r="B318" s="20" t="s">
        <v>39</v>
      </c>
      <c r="C318" s="20"/>
      <c r="D318" s="21"/>
      <c r="E318" s="21">
        <v>106</v>
      </c>
      <c r="F318" s="21">
        <v>95</v>
      </c>
      <c r="G318" s="18"/>
      <c r="H318" s="18"/>
      <c r="I318" s="18"/>
      <c r="J318" s="18"/>
    </row>
    <row r="319" ht="12.75" customHeight="1">
      <c r="A319" s="19"/>
      <c r="B319" s="20" t="s">
        <v>33</v>
      </c>
      <c r="C319" s="20"/>
      <c r="D319" s="21"/>
      <c r="E319" s="21">
        <v>12</v>
      </c>
      <c r="F319" s="21">
        <v>11</v>
      </c>
      <c r="G319" s="18"/>
      <c r="H319" s="18"/>
      <c r="I319" s="18"/>
      <c r="J319" s="18"/>
    </row>
    <row r="320" ht="12.75" customHeight="1">
      <c r="A320" s="19"/>
      <c r="B320" s="20" t="s">
        <v>36</v>
      </c>
      <c r="C320" s="20"/>
      <c r="D320" s="21"/>
      <c r="E320" s="21">
        <v>6</v>
      </c>
      <c r="F320" s="21">
        <v>6</v>
      </c>
      <c r="G320" s="18"/>
      <c r="H320" s="18"/>
      <c r="I320" s="18"/>
      <c r="J320" s="18"/>
    </row>
    <row r="321" ht="12.75" customHeight="1">
      <c r="A321" s="19"/>
      <c r="B321" s="20" t="s">
        <v>34</v>
      </c>
      <c r="C321" s="20"/>
      <c r="D321" s="21"/>
      <c r="E321" s="21">
        <v>7.5999999999999996</v>
      </c>
      <c r="F321" s="21">
        <v>6</v>
      </c>
      <c r="G321" s="18"/>
      <c r="H321" s="18"/>
      <c r="I321" s="18"/>
      <c r="J321" s="18"/>
    </row>
    <row r="322" ht="12.75" customHeight="1">
      <c r="A322" s="19"/>
      <c r="B322" s="20" t="s">
        <v>153</v>
      </c>
      <c r="C322" s="20"/>
      <c r="D322" s="21"/>
      <c r="E322" s="21">
        <v>41</v>
      </c>
      <c r="F322" s="21">
        <v>41</v>
      </c>
      <c r="G322" s="18"/>
      <c r="H322" s="18"/>
      <c r="I322" s="18"/>
      <c r="J322" s="18"/>
    </row>
    <row r="323" ht="12.75" customHeight="1">
      <c r="A323" s="19"/>
      <c r="B323" s="52" t="s">
        <v>52</v>
      </c>
      <c r="C323" s="52"/>
      <c r="D323" s="21"/>
      <c r="E323" s="21">
        <v>0.69999999999999996</v>
      </c>
      <c r="F323" s="21">
        <v>0.69999999999999996</v>
      </c>
      <c r="G323" s="17"/>
      <c r="H323" s="17"/>
      <c r="I323" s="17"/>
      <c r="J323" s="39"/>
    </row>
    <row r="324" ht="12.75" customHeight="1">
      <c r="A324" s="19"/>
      <c r="B324" s="15" t="s">
        <v>114</v>
      </c>
      <c r="C324" s="92" t="s">
        <v>115</v>
      </c>
      <c r="D324" s="18">
        <v>200</v>
      </c>
      <c r="E324" s="18"/>
      <c r="F324" s="18"/>
      <c r="G324" s="18">
        <v>1</v>
      </c>
      <c r="H324" s="18">
        <v>0</v>
      </c>
      <c r="I324" s="18">
        <v>18.199999999999999</v>
      </c>
      <c r="J324" s="18">
        <v>76</v>
      </c>
    </row>
    <row r="325" s="2" customFormat="1" ht="12.75" customHeight="1">
      <c r="A325" s="19"/>
      <c r="B325" s="15" t="s">
        <v>19</v>
      </c>
      <c r="C325" s="16" t="s">
        <v>20</v>
      </c>
      <c r="D325" s="18">
        <v>20</v>
      </c>
      <c r="E325" s="42">
        <v>20</v>
      </c>
      <c r="F325" s="42">
        <v>20</v>
      </c>
      <c r="G325" s="18">
        <v>1.54</v>
      </c>
      <c r="H325" s="18">
        <v>0.59999999999999998</v>
      </c>
      <c r="I325" s="18">
        <v>10.44</v>
      </c>
      <c r="J325" s="18">
        <v>52.399999999999999</v>
      </c>
    </row>
    <row r="326" ht="12.75" customHeight="1">
      <c r="A326" s="44" t="s">
        <v>45</v>
      </c>
      <c r="B326" s="45"/>
      <c r="C326" s="45"/>
      <c r="D326" s="46"/>
      <c r="E326" s="46"/>
      <c r="F326" s="46"/>
      <c r="G326" s="47">
        <f>SUM(G308:G325)</f>
        <v>26.439999999999998</v>
      </c>
      <c r="H326" s="47">
        <f>SUM(H308:H325)</f>
        <v>10.84</v>
      </c>
      <c r="I326" s="47">
        <f>SUM(I308:I325)</f>
        <v>84.459999999999994</v>
      </c>
      <c r="J326" s="47">
        <f>SUM(J308:J325)</f>
        <v>539.09000000000003</v>
      </c>
    </row>
    <row r="327" ht="12.75" customHeight="1">
      <c r="A327" s="44" t="s">
        <v>46</v>
      </c>
      <c r="B327" s="45"/>
      <c r="C327" s="45"/>
      <c r="D327" s="46"/>
      <c r="E327" s="46"/>
      <c r="F327" s="46"/>
      <c r="G327" s="48">
        <f>G307+G326</f>
        <v>56.350000000000001</v>
      </c>
      <c r="H327" s="48">
        <f>H307+H326</f>
        <v>42.280000000000001</v>
      </c>
      <c r="I327" s="48">
        <f>I307+I326</f>
        <v>137.25200000000001</v>
      </c>
      <c r="J327" s="48">
        <f>J307+J326</f>
        <v>1153.77</v>
      </c>
    </row>
    <row r="328" ht="12.75" customHeight="1">
      <c r="A328" s="3"/>
      <c r="B328" s="3"/>
      <c r="C328" s="3"/>
      <c r="D328" s="3"/>
      <c r="E328" s="3"/>
      <c r="F328" s="3"/>
      <c r="G328" s="4"/>
      <c r="H328" s="4"/>
      <c r="I328" s="4"/>
      <c r="J328" s="4"/>
    </row>
    <row r="329" ht="12.75" customHeight="1">
      <c r="A329" s="3"/>
      <c r="B329" s="3"/>
      <c r="C329" s="3"/>
      <c r="D329" s="3"/>
      <c r="E329" s="3"/>
      <c r="F329" s="3"/>
      <c r="G329" s="4"/>
      <c r="H329" s="4"/>
      <c r="I329" s="4"/>
      <c r="J329" s="4"/>
    </row>
    <row r="330" ht="12.75" customHeight="1">
      <c r="A330" s="3"/>
      <c r="B330" s="1" t="s">
        <v>1</v>
      </c>
      <c r="D330" s="3"/>
      <c r="E330" s="3"/>
      <c r="F330" s="3"/>
      <c r="G330" s="4" t="s">
        <v>2</v>
      </c>
      <c r="H330" s="4"/>
      <c r="I330" s="71" t="s">
        <v>165</v>
      </c>
      <c r="J330" s="71"/>
    </row>
    <row r="331" ht="12.75" customHeight="1">
      <c r="A331" s="73">
        <v>8</v>
      </c>
      <c r="B331" s="73" t="s">
        <v>4</v>
      </c>
      <c r="C331" s="74"/>
      <c r="D331" s="75"/>
      <c r="E331" s="76"/>
      <c r="F331" s="76"/>
      <c r="G331" s="77" t="s">
        <v>5</v>
      </c>
      <c r="H331" s="76"/>
      <c r="I331" s="75"/>
      <c r="J331" s="10" t="s">
        <v>6</v>
      </c>
    </row>
    <row r="332" ht="12.75" customHeight="1">
      <c r="A332" s="11"/>
      <c r="B332" s="11"/>
      <c r="C332" s="11"/>
      <c r="D332" s="12" t="s">
        <v>7</v>
      </c>
      <c r="E332" s="12"/>
      <c r="F332" s="12"/>
      <c r="G332" s="12" t="s">
        <v>8</v>
      </c>
      <c r="H332" s="12" t="s">
        <v>9</v>
      </c>
      <c r="I332" s="12" t="s">
        <v>10</v>
      </c>
      <c r="J332" s="13" t="s">
        <v>11</v>
      </c>
    </row>
    <row r="333" ht="12.75" customHeight="1">
      <c r="A333" s="14" t="s">
        <v>166</v>
      </c>
      <c r="B333" s="120" t="s">
        <v>167</v>
      </c>
      <c r="C333" s="121" t="s">
        <v>168</v>
      </c>
      <c r="D333" s="81">
        <v>200</v>
      </c>
      <c r="E333" s="81"/>
      <c r="F333" s="81"/>
      <c r="G333" s="81">
        <v>5.8600000000000003</v>
      </c>
      <c r="H333" s="81">
        <v>10.59</v>
      </c>
      <c r="I333" s="81">
        <v>41.939999999999998</v>
      </c>
      <c r="J333" s="81">
        <v>287</v>
      </c>
    </row>
    <row r="334" ht="12.75" customHeight="1">
      <c r="A334" s="19"/>
      <c r="B334" s="122" t="s">
        <v>15</v>
      </c>
      <c r="C334" s="122"/>
      <c r="D334" s="123"/>
      <c r="E334" s="123">
        <v>100</v>
      </c>
      <c r="F334" s="123">
        <v>100</v>
      </c>
      <c r="G334" s="81"/>
      <c r="H334" s="81"/>
      <c r="I334" s="81"/>
      <c r="J334" s="89"/>
    </row>
    <row r="335" ht="12.75" customHeight="1">
      <c r="A335" s="19"/>
      <c r="B335" s="122" t="s">
        <v>153</v>
      </c>
      <c r="C335" s="122"/>
      <c r="D335" s="123"/>
      <c r="E335" s="123">
        <v>24.800000000000001</v>
      </c>
      <c r="F335" s="123">
        <v>24.800000000000001</v>
      </c>
      <c r="G335" s="81"/>
      <c r="H335" s="81"/>
      <c r="I335" s="81"/>
      <c r="J335" s="89"/>
    </row>
    <row r="336" ht="12.75" customHeight="1">
      <c r="A336" s="19"/>
      <c r="B336" s="122" t="s">
        <v>17</v>
      </c>
      <c r="C336" s="122"/>
      <c r="D336" s="123"/>
      <c r="E336" s="123">
        <v>5</v>
      </c>
      <c r="F336" s="123">
        <v>5</v>
      </c>
      <c r="G336" s="81"/>
      <c r="H336" s="81"/>
      <c r="I336" s="81"/>
      <c r="J336" s="89"/>
    </row>
    <row r="337" ht="12.75" customHeight="1">
      <c r="A337" s="19"/>
      <c r="B337" s="122" t="s">
        <v>18</v>
      </c>
      <c r="C337" s="122"/>
      <c r="D337" s="123"/>
      <c r="E337" s="123">
        <v>5</v>
      </c>
      <c r="F337" s="123">
        <v>5</v>
      </c>
      <c r="G337" s="81"/>
      <c r="H337" s="81"/>
      <c r="I337" s="81"/>
      <c r="J337" s="89"/>
    </row>
    <row r="338" s="2" customFormat="1" ht="12.75" customHeight="1">
      <c r="A338" s="19"/>
      <c r="B338" s="79" t="s">
        <v>78</v>
      </c>
      <c r="C338" s="16" t="s">
        <v>79</v>
      </c>
      <c r="D338" s="80">
        <v>200</v>
      </c>
      <c r="E338" s="81"/>
      <c r="F338" s="81"/>
      <c r="G338" s="81">
        <v>3.7999999999999998</v>
      </c>
      <c r="H338" s="81">
        <v>2.8999999999999999</v>
      </c>
      <c r="I338" s="81">
        <v>11.300000000000001</v>
      </c>
      <c r="J338" s="81">
        <v>86</v>
      </c>
    </row>
    <row r="339" s="2" customFormat="1" ht="12.75" customHeight="1">
      <c r="A339" s="19"/>
      <c r="B339" s="40" t="s">
        <v>80</v>
      </c>
      <c r="C339" s="16"/>
      <c r="D339" s="17"/>
      <c r="E339" s="36">
        <v>2</v>
      </c>
      <c r="F339" s="36">
        <v>2</v>
      </c>
      <c r="G339" s="17"/>
      <c r="H339" s="17"/>
      <c r="I339" s="17"/>
      <c r="J339" s="17"/>
    </row>
    <row r="340" s="2" customFormat="1" ht="12.75" customHeight="1">
      <c r="A340" s="19"/>
      <c r="B340" s="40" t="s">
        <v>15</v>
      </c>
      <c r="C340" s="16"/>
      <c r="D340" s="17"/>
      <c r="E340" s="36">
        <v>100</v>
      </c>
      <c r="F340" s="36">
        <v>100</v>
      </c>
      <c r="G340" s="17"/>
      <c r="H340" s="17"/>
      <c r="I340" s="17"/>
      <c r="J340" s="17"/>
    </row>
    <row r="341" ht="12.75" customHeight="1">
      <c r="A341" s="19"/>
      <c r="B341" s="20" t="s">
        <v>17</v>
      </c>
      <c r="C341" s="20"/>
      <c r="D341" s="21"/>
      <c r="E341" s="21">
        <v>10</v>
      </c>
      <c r="F341" s="21">
        <v>10</v>
      </c>
      <c r="G341" s="24"/>
      <c r="H341" s="24"/>
      <c r="I341" s="24"/>
      <c r="J341" s="24"/>
    </row>
    <row r="342" s="2" customFormat="1" ht="12.75" customHeight="1">
      <c r="A342" s="19"/>
      <c r="B342" s="23" t="s">
        <v>19</v>
      </c>
      <c r="C342" s="16" t="s">
        <v>20</v>
      </c>
      <c r="D342" s="24">
        <v>15</v>
      </c>
      <c r="E342" s="24"/>
      <c r="F342" s="24"/>
      <c r="G342" s="24">
        <v>1.1000000000000001</v>
      </c>
      <c r="H342" s="24">
        <v>0.10000000000000001</v>
      </c>
      <c r="I342" s="24">
        <v>7.4000000000000004</v>
      </c>
      <c r="J342" s="25">
        <v>35.200000000000003</v>
      </c>
    </row>
    <row r="343" ht="12.75" customHeight="1">
      <c r="A343" s="124"/>
      <c r="B343" s="125" t="s">
        <v>24</v>
      </c>
      <c r="C343" s="126"/>
      <c r="D343" s="127"/>
      <c r="E343" s="24"/>
      <c r="F343" s="24"/>
      <c r="G343" s="127">
        <f>SUM(G333:G342)</f>
        <v>10.76</v>
      </c>
      <c r="H343" s="127">
        <f>SUM(H333:H342)</f>
        <v>13.59</v>
      </c>
      <c r="I343" s="127">
        <f>SUM(I333:I342)</f>
        <v>60.639999999999993</v>
      </c>
      <c r="J343" s="127">
        <f>SUM(J333:J342)</f>
        <v>408.19999999999999</v>
      </c>
    </row>
    <row r="344" s="128" customFormat="1" ht="12.75" customHeight="1">
      <c r="A344" s="14" t="s">
        <v>169</v>
      </c>
      <c r="B344" s="16" t="s">
        <v>107</v>
      </c>
      <c r="C344" s="27" t="s">
        <v>108</v>
      </c>
      <c r="D344" s="17">
        <v>60</v>
      </c>
      <c r="E344" s="17"/>
      <c r="F344" s="17"/>
      <c r="G344" s="17">
        <v>0.78000000000000003</v>
      </c>
      <c r="H344" s="17">
        <v>2.2999999999999998</v>
      </c>
      <c r="I344" s="17">
        <v>4.5899999999999999</v>
      </c>
      <c r="J344" s="17">
        <v>42.990000000000002</v>
      </c>
    </row>
    <row r="345" ht="12.75" customHeight="1">
      <c r="A345" s="19"/>
      <c r="B345" s="35" t="s">
        <v>41</v>
      </c>
      <c r="C345" s="35"/>
      <c r="D345" s="36"/>
      <c r="E345" s="36">
        <v>42</v>
      </c>
      <c r="F345" s="36">
        <v>32</v>
      </c>
      <c r="G345" s="36"/>
      <c r="H345" s="36"/>
      <c r="I345" s="36"/>
      <c r="J345" s="36"/>
    </row>
    <row r="346" ht="12.75" customHeight="1">
      <c r="A346" s="19"/>
      <c r="B346" s="35" t="s">
        <v>42</v>
      </c>
      <c r="C346" s="35"/>
      <c r="D346" s="36"/>
      <c r="E346" s="36">
        <v>15.4</v>
      </c>
      <c r="F346" s="36">
        <v>12</v>
      </c>
      <c r="G346" s="36"/>
      <c r="H346" s="36"/>
      <c r="I346" s="36"/>
      <c r="J346" s="36"/>
    </row>
    <row r="347" ht="12.75" customHeight="1">
      <c r="A347" s="19"/>
      <c r="B347" s="35" t="s">
        <v>43</v>
      </c>
      <c r="C347" s="35"/>
      <c r="D347" s="36"/>
      <c r="E347" s="36">
        <v>7</v>
      </c>
      <c r="F347" s="36">
        <v>6</v>
      </c>
      <c r="G347" s="36"/>
      <c r="H347" s="36"/>
      <c r="I347" s="36"/>
      <c r="J347" s="36"/>
    </row>
    <row r="348" ht="12.75" customHeight="1">
      <c r="A348" s="19"/>
      <c r="B348" s="35" t="s">
        <v>109</v>
      </c>
      <c r="C348" s="35"/>
      <c r="D348" s="36"/>
      <c r="E348" s="36">
        <v>6</v>
      </c>
      <c r="F348" s="36">
        <v>6</v>
      </c>
      <c r="G348" s="36"/>
      <c r="H348" s="36"/>
      <c r="I348" s="36"/>
      <c r="J348" s="36"/>
    </row>
    <row r="349" ht="12.75" customHeight="1">
      <c r="A349" s="19"/>
      <c r="B349" s="35" t="s">
        <v>40</v>
      </c>
      <c r="C349" s="35"/>
      <c r="D349" s="36"/>
      <c r="E349" s="36">
        <v>3</v>
      </c>
      <c r="F349" s="36">
        <v>3</v>
      </c>
      <c r="G349" s="36"/>
      <c r="H349" s="36"/>
      <c r="I349" s="36"/>
      <c r="J349" s="36"/>
    </row>
    <row r="350" s="2" customFormat="1" ht="12.75" customHeight="1">
      <c r="A350" s="19"/>
      <c r="B350" s="37" t="s">
        <v>128</v>
      </c>
      <c r="C350" s="16" t="s">
        <v>129</v>
      </c>
      <c r="D350" s="17">
        <v>200</v>
      </c>
      <c r="E350" s="17"/>
      <c r="F350" s="17"/>
      <c r="G350" s="17">
        <v>4.7000000000000002</v>
      </c>
      <c r="H350" s="17">
        <v>5.6600000000000001</v>
      </c>
      <c r="I350" s="17">
        <v>10.119999999999999</v>
      </c>
      <c r="J350" s="17">
        <v>110.36</v>
      </c>
    </row>
    <row r="351" ht="12.75" customHeight="1">
      <c r="A351" s="19"/>
      <c r="B351" s="35" t="s">
        <v>59</v>
      </c>
      <c r="C351" s="35"/>
      <c r="D351" s="36"/>
      <c r="E351" s="36">
        <v>50</v>
      </c>
      <c r="F351" s="36">
        <v>40</v>
      </c>
      <c r="G351" s="36"/>
      <c r="H351" s="36"/>
      <c r="I351" s="36"/>
      <c r="J351" s="36"/>
    </row>
    <row r="352" ht="12.75" customHeight="1">
      <c r="A352" s="19"/>
      <c r="B352" s="35" t="s">
        <v>130</v>
      </c>
      <c r="C352" s="35"/>
      <c r="D352" s="36"/>
      <c r="E352" s="36">
        <v>20</v>
      </c>
      <c r="F352" s="36">
        <v>16</v>
      </c>
      <c r="G352" s="36"/>
      <c r="H352" s="36"/>
      <c r="I352" s="36"/>
      <c r="J352" s="36"/>
    </row>
    <row r="353" ht="12.75" customHeight="1">
      <c r="A353" s="19"/>
      <c r="B353" s="35" t="s">
        <v>32</v>
      </c>
      <c r="C353" s="35"/>
      <c r="D353" s="36"/>
      <c r="E353" s="36">
        <v>22</v>
      </c>
      <c r="F353" s="36">
        <v>16</v>
      </c>
      <c r="G353" s="36"/>
      <c r="H353" s="36"/>
      <c r="I353" s="36"/>
      <c r="J353" s="36"/>
    </row>
    <row r="354" ht="12.75" customHeight="1">
      <c r="A354" s="19"/>
      <c r="B354" s="35" t="s">
        <v>33</v>
      </c>
      <c r="C354" s="35"/>
      <c r="D354" s="36"/>
      <c r="E354" s="36">
        <v>12.5</v>
      </c>
      <c r="F354" s="36">
        <v>10</v>
      </c>
      <c r="G354" s="36"/>
      <c r="H354" s="36"/>
      <c r="I354" s="36"/>
      <c r="J354" s="36"/>
    </row>
    <row r="355" ht="12.75" customHeight="1">
      <c r="A355" s="19"/>
      <c r="B355" s="35" t="s">
        <v>34</v>
      </c>
      <c r="C355" s="35"/>
      <c r="D355" s="36"/>
      <c r="E355" s="36">
        <v>12.5</v>
      </c>
      <c r="F355" s="36">
        <v>10</v>
      </c>
      <c r="G355" s="36"/>
      <c r="H355" s="36"/>
      <c r="I355" s="36"/>
      <c r="J355" s="36"/>
    </row>
    <row r="356" ht="12.75" customHeight="1">
      <c r="A356" s="19"/>
      <c r="B356" s="35" t="s">
        <v>36</v>
      </c>
      <c r="C356" s="35"/>
      <c r="D356" s="36"/>
      <c r="E356" s="36">
        <v>2</v>
      </c>
      <c r="F356" s="36">
        <v>2</v>
      </c>
      <c r="G356" s="36"/>
      <c r="H356" s="36"/>
      <c r="I356" s="36"/>
      <c r="J356" s="36"/>
    </row>
    <row r="357" ht="12.75" customHeight="1">
      <c r="A357" s="19"/>
      <c r="B357" s="35" t="s">
        <v>35</v>
      </c>
      <c r="C357" s="35"/>
      <c r="D357" s="36"/>
      <c r="E357" s="36">
        <v>6</v>
      </c>
      <c r="F357" s="36">
        <v>6</v>
      </c>
      <c r="G357" s="36"/>
      <c r="H357" s="36"/>
      <c r="I357" s="36"/>
      <c r="J357" s="36"/>
    </row>
    <row r="358" ht="12.75" customHeight="1">
      <c r="A358" s="19"/>
      <c r="B358" s="35" t="s">
        <v>17</v>
      </c>
      <c r="C358" s="35"/>
      <c r="D358" s="36"/>
      <c r="E358" s="36">
        <v>2</v>
      </c>
      <c r="F358" s="36">
        <v>2</v>
      </c>
      <c r="G358" s="36"/>
      <c r="H358" s="36"/>
      <c r="I358" s="36"/>
      <c r="J358" s="36"/>
    </row>
    <row r="359" ht="12.75" customHeight="1">
      <c r="A359" s="19"/>
      <c r="B359" s="61" t="s">
        <v>52</v>
      </c>
      <c r="C359" s="61"/>
      <c r="D359" s="36"/>
      <c r="E359" s="36">
        <v>0.29999999999999999</v>
      </c>
      <c r="F359" s="36">
        <v>0.29999999999999999</v>
      </c>
      <c r="G359" s="36"/>
      <c r="H359" s="36"/>
      <c r="I359" s="36"/>
      <c r="J359" s="36"/>
    </row>
    <row r="360" ht="12.75" customHeight="1">
      <c r="A360" s="19"/>
      <c r="B360" s="61" t="s">
        <v>131</v>
      </c>
      <c r="C360" s="61"/>
      <c r="D360" s="36"/>
      <c r="E360" s="36">
        <v>0.20000000000000001</v>
      </c>
      <c r="F360" s="36">
        <v>0.20000000000000001</v>
      </c>
      <c r="G360" s="36"/>
      <c r="H360" s="36"/>
      <c r="I360" s="36"/>
      <c r="J360" s="36"/>
    </row>
    <row r="361" s="128" customFormat="1" ht="12.75" customHeight="1">
      <c r="A361" s="19"/>
      <c r="B361" s="16" t="s">
        <v>170</v>
      </c>
      <c r="C361" s="27" t="s">
        <v>171</v>
      </c>
      <c r="D361" s="17">
        <v>90</v>
      </c>
      <c r="E361" s="17"/>
      <c r="F361" s="17"/>
      <c r="G361" s="17">
        <v>7.4400000000000004</v>
      </c>
      <c r="H361" s="17">
        <v>8.9199999999999999</v>
      </c>
      <c r="I361" s="17">
        <v>13.029999999999999</v>
      </c>
      <c r="J361" s="17">
        <v>168.91999999999999</v>
      </c>
    </row>
    <row r="362" ht="12.75" customHeight="1">
      <c r="A362" s="19"/>
      <c r="B362" s="35" t="s">
        <v>90</v>
      </c>
      <c r="C362" s="62"/>
      <c r="D362" s="36"/>
      <c r="E362" s="36">
        <v>103.59999999999999</v>
      </c>
      <c r="F362" s="36">
        <v>52.799999999999997</v>
      </c>
      <c r="G362" s="36"/>
      <c r="H362" s="36"/>
      <c r="I362" s="36"/>
      <c r="J362" s="36"/>
    </row>
    <row r="363" ht="12.75" customHeight="1">
      <c r="A363" s="19"/>
      <c r="B363" s="35" t="s">
        <v>172</v>
      </c>
      <c r="C363" s="62"/>
      <c r="D363" s="36"/>
      <c r="E363" s="36">
        <v>12.6</v>
      </c>
      <c r="F363" s="36">
        <v>12.6</v>
      </c>
      <c r="G363" s="36"/>
      <c r="H363" s="36"/>
      <c r="I363" s="36"/>
      <c r="J363" s="36"/>
    </row>
    <row r="364" ht="12.75" customHeight="1">
      <c r="A364" s="19"/>
      <c r="B364" s="35" t="s">
        <v>34</v>
      </c>
      <c r="C364" s="62"/>
      <c r="D364" s="36"/>
      <c r="E364" s="36">
        <v>16.199999999999999</v>
      </c>
      <c r="F364" s="36">
        <v>12.6</v>
      </c>
      <c r="G364" s="36"/>
      <c r="H364" s="36"/>
      <c r="I364" s="36"/>
      <c r="J364" s="36"/>
    </row>
    <row r="365" ht="12.75" customHeight="1">
      <c r="A365" s="19"/>
      <c r="B365" s="35" t="s">
        <v>72</v>
      </c>
      <c r="C365" s="62"/>
      <c r="D365" s="36"/>
      <c r="E365" s="36">
        <v>7.2000000000000002</v>
      </c>
      <c r="F365" s="36">
        <v>7.2000000000000002</v>
      </c>
      <c r="G365" s="36"/>
      <c r="H365" s="36"/>
      <c r="I365" s="36"/>
      <c r="J365" s="36"/>
    </row>
    <row r="366" ht="12.75" customHeight="1">
      <c r="A366" s="19"/>
      <c r="B366" s="35" t="s">
        <v>40</v>
      </c>
      <c r="C366" s="62"/>
      <c r="D366" s="36"/>
      <c r="E366" s="36">
        <v>5</v>
      </c>
      <c r="F366" s="36">
        <v>5</v>
      </c>
      <c r="G366" s="36"/>
      <c r="H366" s="36"/>
      <c r="I366" s="36"/>
      <c r="J366" s="36"/>
    </row>
    <row r="367" s="128" customFormat="1" ht="12.75" customHeight="1">
      <c r="A367" s="19"/>
      <c r="B367" s="16" t="s">
        <v>173</v>
      </c>
      <c r="C367" s="38" t="s">
        <v>174</v>
      </c>
      <c r="D367" s="17">
        <v>150</v>
      </c>
      <c r="E367" s="17"/>
      <c r="F367" s="17"/>
      <c r="G367" s="17">
        <v>2.8500000000000001</v>
      </c>
      <c r="H367" s="17">
        <v>4.3200000000000003</v>
      </c>
      <c r="I367" s="17">
        <v>23</v>
      </c>
      <c r="J367" s="17">
        <v>142.34999999999999</v>
      </c>
    </row>
    <row r="368" ht="12.75" customHeight="1">
      <c r="A368" s="19"/>
      <c r="B368" s="61" t="s">
        <v>32</v>
      </c>
      <c r="C368" s="129"/>
      <c r="D368" s="36"/>
      <c r="E368" s="36">
        <v>200</v>
      </c>
      <c r="F368" s="36">
        <v>150</v>
      </c>
      <c r="G368" s="36"/>
      <c r="H368" s="36"/>
      <c r="I368" s="36"/>
      <c r="J368" s="130"/>
    </row>
    <row r="369" ht="12.75" customHeight="1">
      <c r="A369" s="19"/>
      <c r="B369" s="61" t="s">
        <v>18</v>
      </c>
      <c r="C369" s="129"/>
      <c r="D369" s="36"/>
      <c r="E369" s="36">
        <v>5</v>
      </c>
      <c r="F369" s="36">
        <v>5</v>
      </c>
      <c r="G369" s="36"/>
      <c r="H369" s="36"/>
      <c r="I369" s="36"/>
      <c r="J369" s="130"/>
    </row>
    <row r="370" s="128" customFormat="1" ht="12.75" customHeight="1">
      <c r="A370" s="19"/>
      <c r="B370" s="50" t="s">
        <v>70</v>
      </c>
      <c r="C370" s="27" t="s">
        <v>71</v>
      </c>
      <c r="D370" s="17">
        <v>50</v>
      </c>
      <c r="E370" s="17"/>
      <c r="F370" s="17"/>
      <c r="G370" s="17">
        <v>0.27000000000000002</v>
      </c>
      <c r="H370" s="17">
        <v>1.8400000000000001</v>
      </c>
      <c r="I370" s="17">
        <v>2.6200000000000001</v>
      </c>
      <c r="J370" s="39">
        <v>28.079999999999998</v>
      </c>
    </row>
    <row r="371" ht="12.75" customHeight="1">
      <c r="A371" s="19"/>
      <c r="B371" s="62" t="s">
        <v>72</v>
      </c>
      <c r="C371" s="62"/>
      <c r="D371" s="36"/>
      <c r="E371" s="36">
        <v>2.5</v>
      </c>
      <c r="F371" s="36">
        <v>2.5</v>
      </c>
      <c r="G371" s="36"/>
      <c r="H371" s="36"/>
      <c r="I371" s="36"/>
      <c r="J371" s="130"/>
    </row>
    <row r="372" ht="12.75" customHeight="1">
      <c r="A372" s="19"/>
      <c r="B372" s="62" t="s">
        <v>18</v>
      </c>
      <c r="C372" s="62"/>
      <c r="D372" s="36"/>
      <c r="E372" s="36">
        <v>2.5</v>
      </c>
      <c r="F372" s="36">
        <v>2.5</v>
      </c>
      <c r="G372" s="36"/>
      <c r="H372" s="36"/>
      <c r="I372" s="36"/>
      <c r="J372" s="130"/>
    </row>
    <row r="373" ht="12.75" customHeight="1">
      <c r="A373" s="19"/>
      <c r="B373" s="62" t="s">
        <v>35</v>
      </c>
      <c r="C373" s="62"/>
      <c r="D373" s="36"/>
      <c r="E373" s="36">
        <v>7.5</v>
      </c>
      <c r="F373" s="36">
        <v>7.5</v>
      </c>
      <c r="G373" s="36"/>
      <c r="H373" s="36"/>
      <c r="I373" s="36"/>
      <c r="J373" s="130"/>
    </row>
    <row r="374" ht="12.75" customHeight="1">
      <c r="A374" s="19"/>
      <c r="B374" s="62" t="s">
        <v>17</v>
      </c>
      <c r="C374" s="62"/>
      <c r="D374" s="36"/>
      <c r="E374" s="36">
        <v>0.5</v>
      </c>
      <c r="F374" s="36">
        <v>0.5</v>
      </c>
      <c r="G374" s="36"/>
      <c r="H374" s="36"/>
      <c r="I374" s="36"/>
      <c r="J374" s="130"/>
    </row>
    <row r="375" s="58" customFormat="1" ht="12.75" customHeight="1">
      <c r="A375" s="19"/>
      <c r="B375" s="63" t="s">
        <v>73</v>
      </c>
      <c r="C375" s="16" t="s">
        <v>74</v>
      </c>
      <c r="D375" s="60">
        <v>200</v>
      </c>
      <c r="E375" s="60"/>
      <c r="F375" s="60"/>
      <c r="G375" s="60">
        <v>0.5</v>
      </c>
      <c r="H375" s="60">
        <v>0</v>
      </c>
      <c r="I375" s="60">
        <v>19.079999999999998</v>
      </c>
      <c r="J375" s="64">
        <v>81</v>
      </c>
    </row>
    <row r="376" ht="12.75" customHeight="1">
      <c r="A376" s="19"/>
      <c r="B376" s="62" t="s">
        <v>75</v>
      </c>
      <c r="C376" s="62"/>
      <c r="D376" s="36"/>
      <c r="E376" s="36">
        <v>15</v>
      </c>
      <c r="F376" s="36">
        <v>15</v>
      </c>
      <c r="G376" s="17"/>
      <c r="H376" s="17"/>
      <c r="I376" s="17"/>
      <c r="J376" s="39"/>
    </row>
    <row r="377" ht="12.75" customHeight="1">
      <c r="A377" s="19"/>
      <c r="B377" s="62" t="s">
        <v>17</v>
      </c>
      <c r="C377" s="62"/>
      <c r="D377" s="36"/>
      <c r="E377" s="21">
        <v>7</v>
      </c>
      <c r="F377" s="21">
        <v>7</v>
      </c>
      <c r="G377" s="17"/>
      <c r="H377" s="17"/>
      <c r="I377" s="17"/>
      <c r="J377" s="39"/>
    </row>
    <row r="378" s="2" customFormat="1" ht="12.75" customHeight="1">
      <c r="A378" s="19"/>
      <c r="B378" s="15" t="s">
        <v>19</v>
      </c>
      <c r="C378" s="16" t="s">
        <v>20</v>
      </c>
      <c r="D378" s="18">
        <v>20</v>
      </c>
      <c r="E378" s="42">
        <v>20</v>
      </c>
      <c r="F378" s="42">
        <v>20</v>
      </c>
      <c r="G378" s="18">
        <v>1.54</v>
      </c>
      <c r="H378" s="18">
        <v>0.59999999999999998</v>
      </c>
      <c r="I378" s="18">
        <v>10.44</v>
      </c>
      <c r="J378" s="18">
        <v>52.399999999999999</v>
      </c>
    </row>
    <row r="379" ht="12.75" customHeight="1">
      <c r="A379" s="66" t="s">
        <v>45</v>
      </c>
      <c r="B379" s="67"/>
      <c r="C379" s="67"/>
      <c r="D379" s="68"/>
      <c r="E379" s="46"/>
      <c r="F379" s="46"/>
      <c r="G379" s="118">
        <f>SUM(G344:G378)</f>
        <v>18.080000000000002</v>
      </c>
      <c r="H379" s="118">
        <f>SUM(H344:H378)</f>
        <v>23.640000000000001</v>
      </c>
      <c r="I379" s="118">
        <f>SUM(I344:I378)</f>
        <v>82.879999999999995</v>
      </c>
      <c r="J379" s="118">
        <f>SUM(J344:J378)</f>
        <v>626.10000000000002</v>
      </c>
    </row>
    <row r="380" ht="12.75" customHeight="1">
      <c r="A380" s="66" t="s">
        <v>46</v>
      </c>
      <c r="B380" s="67"/>
      <c r="C380" s="67"/>
      <c r="D380" s="68"/>
      <c r="E380" s="46"/>
      <c r="F380" s="46"/>
      <c r="G380" s="131">
        <f>G343+G379</f>
        <v>28.840000000000003</v>
      </c>
      <c r="H380" s="131">
        <f>H343+H379</f>
        <v>37.230000000000004</v>
      </c>
      <c r="I380" s="131">
        <f>I343+I379</f>
        <v>143.51999999999998</v>
      </c>
      <c r="J380" s="131">
        <f>J343+J379</f>
        <v>1034.3</v>
      </c>
    </row>
    <row r="381" s="2" customFormat="1" ht="12.75" customHeight="1">
      <c r="A381" s="132"/>
      <c r="B381" s="3"/>
      <c r="C381" s="3"/>
      <c r="D381" s="4"/>
      <c r="E381" s="4"/>
      <c r="F381" s="4"/>
      <c r="G381" s="4"/>
      <c r="H381" s="4"/>
      <c r="I381" s="4"/>
      <c r="J381" s="4"/>
    </row>
    <row r="382" s="2" customFormat="1" ht="12.75" customHeight="1">
      <c r="A382" s="132"/>
      <c r="B382" s="3"/>
      <c r="C382" s="3"/>
      <c r="D382" s="4"/>
      <c r="E382" s="4"/>
      <c r="F382" s="4"/>
      <c r="G382" s="4"/>
      <c r="H382" s="4"/>
      <c r="I382" s="4"/>
      <c r="J382" s="4"/>
    </row>
    <row r="383" s="2" customFormat="1" ht="12.75" customHeight="1">
      <c r="A383" s="132"/>
      <c r="B383" s="1" t="s">
        <v>1</v>
      </c>
      <c r="C383" s="3"/>
      <c r="D383" s="4"/>
      <c r="E383" s="4"/>
      <c r="F383" s="4"/>
      <c r="G383" s="4" t="s">
        <v>2</v>
      </c>
      <c r="H383" s="4"/>
      <c r="I383" s="4"/>
      <c r="J383" s="4" t="s">
        <v>175</v>
      </c>
    </row>
    <row r="384" ht="12.75" customHeight="1">
      <c r="A384" s="5">
        <v>9</v>
      </c>
      <c r="B384" s="5" t="s">
        <v>4</v>
      </c>
      <c r="C384" s="6"/>
      <c r="D384" s="7"/>
      <c r="E384" s="8"/>
      <c r="F384" s="8"/>
      <c r="G384" s="9" t="s">
        <v>5</v>
      </c>
      <c r="H384" s="8"/>
      <c r="I384" s="7"/>
      <c r="J384" s="10" t="s">
        <v>6</v>
      </c>
    </row>
    <row r="385" ht="12.75" customHeight="1">
      <c r="A385" s="11"/>
      <c r="B385" s="11"/>
      <c r="C385" s="11"/>
      <c r="D385" s="12" t="s">
        <v>7</v>
      </c>
      <c r="E385" s="12"/>
      <c r="F385" s="12"/>
      <c r="G385" s="12" t="s">
        <v>8</v>
      </c>
      <c r="H385" s="12" t="s">
        <v>9</v>
      </c>
      <c r="I385" s="12" t="s">
        <v>10</v>
      </c>
      <c r="J385" s="13" t="s">
        <v>11</v>
      </c>
    </row>
    <row r="386" s="2" customFormat="1" ht="12.75" customHeight="1">
      <c r="A386" s="19" t="s">
        <v>176</v>
      </c>
      <c r="B386" s="16" t="s">
        <v>177</v>
      </c>
      <c r="C386" s="16" t="s">
        <v>178</v>
      </c>
      <c r="D386" s="17">
        <v>150</v>
      </c>
      <c r="E386" s="17"/>
      <c r="F386" s="17"/>
      <c r="G386" s="24">
        <v>7.9000000000000004</v>
      </c>
      <c r="H386" s="24">
        <v>6.7999999999999998</v>
      </c>
      <c r="I386" s="24">
        <v>28.600000000000001</v>
      </c>
      <c r="J386" s="24">
        <v>207.69999999999999</v>
      </c>
    </row>
    <row r="387" ht="12.75" customHeight="1">
      <c r="A387" s="19"/>
      <c r="B387" s="35" t="s">
        <v>121</v>
      </c>
      <c r="C387" s="27"/>
      <c r="D387" s="17"/>
      <c r="E387" s="36">
        <v>45</v>
      </c>
      <c r="F387" s="36">
        <v>45</v>
      </c>
      <c r="G387" s="17"/>
      <c r="H387" s="17"/>
      <c r="I387" s="17"/>
      <c r="J387" s="39"/>
    </row>
    <row r="388" ht="12.75" customHeight="1">
      <c r="A388" s="19"/>
      <c r="B388" s="35" t="s">
        <v>179</v>
      </c>
      <c r="C388" s="27"/>
      <c r="D388" s="17"/>
      <c r="E388" s="36">
        <v>10</v>
      </c>
      <c r="F388" s="36">
        <v>10</v>
      </c>
      <c r="G388" s="17"/>
      <c r="H388" s="17"/>
      <c r="I388" s="17"/>
      <c r="J388" s="39"/>
    </row>
    <row r="389" ht="12.75" customHeight="1">
      <c r="A389" s="19"/>
      <c r="B389" s="35" t="s">
        <v>18</v>
      </c>
      <c r="C389" s="27"/>
      <c r="D389" s="17"/>
      <c r="E389" s="36">
        <v>4</v>
      </c>
      <c r="F389" s="36">
        <v>4</v>
      </c>
      <c r="G389" s="17"/>
      <c r="H389" s="17"/>
      <c r="I389" s="17"/>
      <c r="J389" s="39"/>
    </row>
    <row r="390" s="2" customFormat="1" ht="12.75" customHeight="1">
      <c r="A390" s="19"/>
      <c r="B390" s="29" t="s">
        <v>53</v>
      </c>
      <c r="C390" s="16" t="s">
        <v>54</v>
      </c>
      <c r="D390" s="24">
        <v>200</v>
      </c>
      <c r="E390" s="24"/>
      <c r="F390" s="24"/>
      <c r="G390" s="24">
        <v>0.20000000000000001</v>
      </c>
      <c r="H390" s="24">
        <v>0</v>
      </c>
      <c r="I390" s="24">
        <v>6.5</v>
      </c>
      <c r="J390" s="24">
        <v>26.800000000000001</v>
      </c>
    </row>
    <row r="391" ht="12.75" customHeight="1">
      <c r="A391" s="19"/>
      <c r="B391" s="51" t="s">
        <v>17</v>
      </c>
      <c r="C391" s="16"/>
      <c r="D391" s="17"/>
      <c r="E391" s="21">
        <v>10</v>
      </c>
      <c r="F391" s="21">
        <v>10</v>
      </c>
      <c r="G391" s="17"/>
      <c r="H391" s="17"/>
      <c r="I391" s="17"/>
      <c r="J391" s="17"/>
    </row>
    <row r="392" ht="12.75" customHeight="1">
      <c r="A392" s="19"/>
      <c r="B392" s="52" t="s">
        <v>55</v>
      </c>
      <c r="C392" s="29"/>
      <c r="D392" s="24"/>
      <c r="E392" s="21">
        <v>0.5</v>
      </c>
      <c r="F392" s="21">
        <v>0.5</v>
      </c>
      <c r="G392" s="24"/>
      <c r="H392" s="24"/>
      <c r="I392" s="24"/>
      <c r="J392" s="25"/>
    </row>
    <row r="393" s="2" customFormat="1" ht="12.75" customHeight="1">
      <c r="A393" s="19"/>
      <c r="B393" s="23" t="s">
        <v>19</v>
      </c>
      <c r="C393" s="16" t="s">
        <v>20</v>
      </c>
      <c r="D393" s="24">
        <v>15</v>
      </c>
      <c r="E393" s="24"/>
      <c r="F393" s="24"/>
      <c r="G393" s="24">
        <v>1.1000000000000001</v>
      </c>
      <c r="H393" s="24">
        <v>0.10000000000000001</v>
      </c>
      <c r="I393" s="24">
        <v>7.4000000000000004</v>
      </c>
      <c r="J393" s="25">
        <v>35.200000000000003</v>
      </c>
    </row>
    <row r="394" ht="12.75" customHeight="1">
      <c r="A394" s="133"/>
      <c r="B394" s="134" t="s">
        <v>81</v>
      </c>
      <c r="C394" s="135"/>
      <c r="D394" s="33"/>
      <c r="E394" s="33"/>
      <c r="F394" s="33"/>
      <c r="G394" s="33">
        <f>SUM(G386:G393)</f>
        <v>9.1999999999999993</v>
      </c>
      <c r="H394" s="33">
        <f>SUM(H386:H393)</f>
        <v>6.8999999999999995</v>
      </c>
      <c r="I394" s="33">
        <f>SUM(I386:I393)</f>
        <v>42.5</v>
      </c>
      <c r="J394" s="33">
        <f>SUM(J386:J393)</f>
        <v>269.69999999999999</v>
      </c>
    </row>
    <row r="395" s="2" customFormat="1" ht="12" customHeight="1">
      <c r="A395" s="115" t="s">
        <v>180</v>
      </c>
      <c r="B395" s="16" t="s">
        <v>26</v>
      </c>
      <c r="C395" s="27" t="s">
        <v>27</v>
      </c>
      <c r="D395" s="17">
        <v>60</v>
      </c>
      <c r="E395" s="17"/>
      <c r="F395" s="17"/>
      <c r="G395" s="17">
        <v>0.5</v>
      </c>
      <c r="H395" s="17">
        <v>0.10000000000000001</v>
      </c>
      <c r="I395" s="17">
        <v>1.5</v>
      </c>
      <c r="J395" s="17">
        <v>8.5</v>
      </c>
    </row>
    <row r="396" s="2" customFormat="1" ht="12" customHeight="1">
      <c r="A396" s="136"/>
      <c r="B396" s="35" t="s">
        <v>28</v>
      </c>
      <c r="C396" s="35"/>
      <c r="D396" s="36"/>
      <c r="E396" s="36">
        <v>67.799999999999997</v>
      </c>
      <c r="F396" s="36">
        <v>60</v>
      </c>
      <c r="G396" s="36"/>
      <c r="H396" s="17"/>
      <c r="I396" s="17"/>
      <c r="J396" s="17"/>
    </row>
    <row r="397" ht="12.75" customHeight="1">
      <c r="A397" s="136"/>
      <c r="B397" s="37" t="s">
        <v>110</v>
      </c>
      <c r="C397" s="27" t="s">
        <v>62</v>
      </c>
      <c r="D397" s="17">
        <v>250</v>
      </c>
      <c r="E397" s="17"/>
      <c r="F397" s="17"/>
      <c r="G397" s="17">
        <v>1.98</v>
      </c>
      <c r="H397" s="17">
        <v>2.71</v>
      </c>
      <c r="I397" s="17">
        <v>12.109999999999999</v>
      </c>
      <c r="J397" s="17">
        <v>85.75</v>
      </c>
    </row>
    <row r="398" ht="12.75" customHeight="1">
      <c r="A398" s="136"/>
      <c r="B398" s="35" t="s">
        <v>32</v>
      </c>
      <c r="C398" s="35"/>
      <c r="D398" s="36"/>
      <c r="E398" s="36">
        <v>100</v>
      </c>
      <c r="F398" s="36">
        <v>80</v>
      </c>
      <c r="G398" s="17"/>
      <c r="H398" s="17"/>
      <c r="I398" s="17"/>
      <c r="J398" s="17"/>
    </row>
    <row r="399" ht="12.75" customHeight="1">
      <c r="A399" s="136"/>
      <c r="B399" s="35" t="s">
        <v>63</v>
      </c>
      <c r="C399" s="35"/>
      <c r="D399" s="36"/>
      <c r="E399" s="36">
        <v>5</v>
      </c>
      <c r="F399" s="36">
        <v>5</v>
      </c>
      <c r="G399" s="17"/>
      <c r="H399" s="17"/>
      <c r="I399" s="17"/>
      <c r="J399" s="17"/>
    </row>
    <row r="400" ht="12.75" customHeight="1">
      <c r="A400" s="136"/>
      <c r="B400" s="35" t="s">
        <v>33</v>
      </c>
      <c r="C400" s="35"/>
      <c r="D400" s="36"/>
      <c r="E400" s="36">
        <v>12.5</v>
      </c>
      <c r="F400" s="36">
        <v>10</v>
      </c>
      <c r="G400" s="17"/>
      <c r="H400" s="17"/>
      <c r="I400" s="17"/>
      <c r="J400" s="17"/>
    </row>
    <row r="401" ht="12.75" customHeight="1">
      <c r="A401" s="136"/>
      <c r="B401" s="35" t="s">
        <v>34</v>
      </c>
      <c r="C401" s="35"/>
      <c r="D401" s="36"/>
      <c r="E401" s="36">
        <v>12.5</v>
      </c>
      <c r="F401" s="36">
        <v>10</v>
      </c>
      <c r="G401" s="17"/>
      <c r="H401" s="17"/>
      <c r="I401" s="17"/>
      <c r="J401" s="17"/>
    </row>
    <row r="402" ht="12.75" customHeight="1">
      <c r="A402" s="136"/>
      <c r="B402" s="35" t="s">
        <v>36</v>
      </c>
      <c r="C402" s="35"/>
      <c r="D402" s="36"/>
      <c r="E402" s="36">
        <v>3</v>
      </c>
      <c r="F402" s="36">
        <v>3</v>
      </c>
      <c r="G402" s="17"/>
      <c r="H402" s="17"/>
      <c r="I402" s="17"/>
      <c r="J402" s="17"/>
    </row>
    <row r="403" ht="12.75" customHeight="1">
      <c r="A403" s="136"/>
      <c r="B403" s="37" t="s">
        <v>64</v>
      </c>
      <c r="C403" s="27" t="s">
        <v>65</v>
      </c>
      <c r="D403" s="17" t="s">
        <v>66</v>
      </c>
      <c r="E403" s="17"/>
      <c r="F403" s="17"/>
      <c r="G403" s="17">
        <v>21.109999999999999</v>
      </c>
      <c r="H403" s="17">
        <v>23.239999999999998</v>
      </c>
      <c r="I403" s="17">
        <v>0.45000000000000001</v>
      </c>
      <c r="J403" s="17">
        <v>221.40000000000001</v>
      </c>
    </row>
    <row r="404" ht="12.75" customHeight="1">
      <c r="A404" s="136"/>
      <c r="B404" s="35" t="s">
        <v>39</v>
      </c>
      <c r="C404" s="35"/>
      <c r="D404" s="36"/>
      <c r="E404" s="36">
        <v>118</v>
      </c>
      <c r="F404" s="36">
        <v>102</v>
      </c>
      <c r="G404" s="17"/>
      <c r="H404" s="17"/>
      <c r="I404" s="17"/>
      <c r="J404" s="17"/>
    </row>
    <row r="405" ht="12.75" customHeight="1">
      <c r="A405" s="136"/>
      <c r="B405" s="35" t="s">
        <v>34</v>
      </c>
      <c r="C405" s="35"/>
      <c r="D405" s="36"/>
      <c r="E405" s="36">
        <v>4</v>
      </c>
      <c r="F405" s="36">
        <v>3</v>
      </c>
      <c r="G405" s="17"/>
      <c r="H405" s="17"/>
      <c r="I405" s="17"/>
      <c r="J405" s="17"/>
    </row>
    <row r="406" ht="12.75" customHeight="1">
      <c r="A406" s="136"/>
      <c r="B406" s="35" t="s">
        <v>18</v>
      </c>
      <c r="C406" s="35"/>
      <c r="D406" s="36"/>
      <c r="E406" s="36">
        <v>5</v>
      </c>
      <c r="F406" s="36">
        <v>5</v>
      </c>
      <c r="G406" s="17"/>
      <c r="H406" s="17"/>
      <c r="I406" s="17"/>
      <c r="J406" s="17"/>
    </row>
    <row r="407" s="2" customFormat="1" ht="12.75" customHeight="1">
      <c r="A407" s="136"/>
      <c r="B407" s="37" t="s">
        <v>181</v>
      </c>
      <c r="C407" s="16" t="s">
        <v>182</v>
      </c>
      <c r="D407" s="17">
        <v>150</v>
      </c>
      <c r="E407" s="17"/>
      <c r="F407" s="17"/>
      <c r="G407" s="17">
        <v>3.7000000000000002</v>
      </c>
      <c r="H407" s="17">
        <v>4.4000000000000004</v>
      </c>
      <c r="I407" s="17">
        <v>14.6</v>
      </c>
      <c r="J407" s="17">
        <v>113.5</v>
      </c>
    </row>
    <row r="408" s="2" customFormat="1" ht="12.75" customHeight="1">
      <c r="A408" s="136"/>
      <c r="B408" s="137" t="s">
        <v>35</v>
      </c>
      <c r="C408" s="96"/>
      <c r="D408" s="39"/>
      <c r="E408" s="130">
        <v>7</v>
      </c>
      <c r="F408" s="130">
        <v>7</v>
      </c>
      <c r="G408" s="36"/>
      <c r="H408" s="17"/>
      <c r="I408" s="17"/>
      <c r="J408" s="17"/>
    </row>
    <row r="409" s="2" customFormat="1" ht="12.75" customHeight="1">
      <c r="A409" s="136"/>
      <c r="B409" s="137" t="s">
        <v>34</v>
      </c>
      <c r="C409" s="96"/>
      <c r="D409" s="39"/>
      <c r="E409" s="130">
        <v>10.199999999999999</v>
      </c>
      <c r="F409" s="130">
        <v>9</v>
      </c>
      <c r="G409" s="17"/>
      <c r="H409" s="17"/>
      <c r="I409" s="17"/>
      <c r="J409" s="17"/>
    </row>
    <row r="410" s="2" customFormat="1" ht="12.75" customHeight="1">
      <c r="A410" s="136"/>
      <c r="B410" s="137" t="s">
        <v>33</v>
      </c>
      <c r="C410" s="96"/>
      <c r="D410" s="39"/>
      <c r="E410" s="130">
        <v>7.5</v>
      </c>
      <c r="F410" s="130">
        <v>6</v>
      </c>
      <c r="G410" s="17"/>
      <c r="H410" s="17"/>
      <c r="I410" s="17"/>
      <c r="J410" s="17"/>
    </row>
    <row r="411" s="2" customFormat="1" ht="12.75" customHeight="1">
      <c r="A411" s="136"/>
      <c r="B411" s="61" t="s">
        <v>183</v>
      </c>
      <c r="C411" s="61"/>
      <c r="D411" s="130"/>
      <c r="E411" s="130">
        <v>178</v>
      </c>
      <c r="F411" s="130">
        <v>157</v>
      </c>
      <c r="G411" s="17"/>
      <c r="H411" s="17"/>
      <c r="I411" s="17"/>
      <c r="J411" s="17"/>
    </row>
    <row r="412" ht="12.75" customHeight="1">
      <c r="A412" s="136"/>
      <c r="B412" s="61" t="s">
        <v>184</v>
      </c>
      <c r="C412" s="61"/>
      <c r="D412" s="130"/>
      <c r="E412" s="130">
        <v>4.5</v>
      </c>
      <c r="F412" s="130">
        <v>4.5</v>
      </c>
      <c r="G412" s="17"/>
      <c r="H412" s="17"/>
      <c r="I412" s="17"/>
      <c r="J412" s="17"/>
      <c r="K412" s="2"/>
    </row>
    <row r="413" ht="12.75" customHeight="1">
      <c r="A413" s="136"/>
      <c r="B413" s="35" t="s">
        <v>40</v>
      </c>
      <c r="C413" s="35"/>
      <c r="D413" s="36"/>
      <c r="E413" s="36">
        <v>5</v>
      </c>
      <c r="F413" s="36">
        <v>5</v>
      </c>
      <c r="G413" s="17"/>
      <c r="H413" s="17"/>
      <c r="I413" s="17"/>
      <c r="J413" s="17"/>
      <c r="K413" s="2"/>
    </row>
    <row r="414" ht="12.75" customHeight="1">
      <c r="A414" s="136"/>
      <c r="B414" s="35" t="s">
        <v>52</v>
      </c>
      <c r="C414" s="35"/>
      <c r="D414" s="36"/>
      <c r="E414" s="36">
        <v>0.5</v>
      </c>
      <c r="F414" s="36">
        <v>0.5</v>
      </c>
      <c r="G414" s="17"/>
      <c r="H414" s="17"/>
      <c r="I414" s="17"/>
      <c r="J414" s="17"/>
      <c r="K414" s="2"/>
    </row>
    <row r="415" ht="12.75" customHeight="1">
      <c r="A415" s="136"/>
      <c r="B415" s="37" t="s">
        <v>94</v>
      </c>
      <c r="C415" s="27" t="s">
        <v>95</v>
      </c>
      <c r="D415" s="17">
        <v>200</v>
      </c>
      <c r="E415" s="17"/>
      <c r="F415" s="17"/>
      <c r="G415" s="17">
        <v>0</v>
      </c>
      <c r="H415" s="17">
        <v>0</v>
      </c>
      <c r="I415" s="17">
        <v>23</v>
      </c>
      <c r="J415" s="17">
        <v>90</v>
      </c>
    </row>
    <row r="416" ht="12.75" customHeight="1">
      <c r="A416" s="136"/>
      <c r="B416" s="35" t="s">
        <v>96</v>
      </c>
      <c r="C416" s="35"/>
      <c r="D416" s="36"/>
      <c r="E416" s="36">
        <v>25</v>
      </c>
      <c r="F416" s="36">
        <v>25</v>
      </c>
      <c r="G416" s="17"/>
      <c r="H416" s="17"/>
      <c r="I416" s="17"/>
      <c r="J416" s="17"/>
    </row>
    <row r="417" s="2" customFormat="1" ht="12.75" customHeight="1">
      <c r="A417" s="138"/>
      <c r="B417" s="15" t="s">
        <v>19</v>
      </c>
      <c r="C417" s="16" t="s">
        <v>20</v>
      </c>
      <c r="D417" s="18">
        <v>20</v>
      </c>
      <c r="E417" s="42">
        <v>20</v>
      </c>
      <c r="F417" s="42">
        <v>20</v>
      </c>
      <c r="G417" s="18">
        <v>1.54</v>
      </c>
      <c r="H417" s="18">
        <v>0.59999999999999998</v>
      </c>
      <c r="I417" s="18">
        <v>10.44</v>
      </c>
      <c r="J417" s="18">
        <v>52.399999999999999</v>
      </c>
    </row>
    <row r="418" ht="12.75" customHeight="1">
      <c r="A418" s="44" t="s">
        <v>45</v>
      </c>
      <c r="B418" s="45"/>
      <c r="C418" s="45"/>
      <c r="D418" s="46"/>
      <c r="E418" s="46"/>
      <c r="F418" s="46"/>
      <c r="G418" s="48">
        <f>SUM(G397:G417)</f>
        <v>28.329999999999998</v>
      </c>
      <c r="H418" s="48">
        <f>SUM(H397:H417)</f>
        <v>30.950000000000003</v>
      </c>
      <c r="I418" s="48">
        <f>SUM(I397:I417)</f>
        <v>60.599999999999994</v>
      </c>
      <c r="J418" s="48">
        <f>SUM(J397:J417)</f>
        <v>563.04999999999995</v>
      </c>
    </row>
    <row r="419" ht="12.75" customHeight="1">
      <c r="A419" s="44" t="s">
        <v>46</v>
      </c>
      <c r="B419" s="45"/>
      <c r="C419" s="45"/>
      <c r="D419" s="46"/>
      <c r="E419" s="46"/>
      <c r="F419" s="46"/>
      <c r="G419" s="48">
        <f>G394+G418</f>
        <v>37.530000000000001</v>
      </c>
      <c r="H419" s="48">
        <f>H394+H418</f>
        <v>37.850000000000001</v>
      </c>
      <c r="I419" s="48">
        <f>I394+I418</f>
        <v>103.09999999999999</v>
      </c>
      <c r="J419" s="48">
        <f>J394+J418</f>
        <v>832.75</v>
      </c>
    </row>
    <row r="420" ht="12.75" customHeight="1">
      <c r="A420" s="3"/>
      <c r="B420" s="3"/>
      <c r="C420" s="3"/>
      <c r="D420" s="4"/>
      <c r="E420" s="4"/>
      <c r="F420" s="4"/>
      <c r="G420" s="4"/>
      <c r="H420" s="4"/>
      <c r="I420" s="4"/>
      <c r="J420" s="4"/>
    </row>
    <row r="421" ht="12.75" customHeight="1">
      <c r="A421" s="3"/>
      <c r="B421" s="3"/>
      <c r="C421" s="3"/>
      <c r="D421" s="4"/>
      <c r="E421" s="4"/>
      <c r="F421" s="4"/>
      <c r="G421" s="4"/>
      <c r="H421" s="4"/>
      <c r="I421" s="4"/>
      <c r="J421" s="4"/>
    </row>
    <row r="422" ht="12.75" customHeight="1">
      <c r="A422" s="3"/>
      <c r="B422" s="1" t="s">
        <v>1</v>
      </c>
      <c r="D422" s="4"/>
      <c r="E422" s="4"/>
      <c r="F422" s="4"/>
      <c r="G422" s="4" t="s">
        <v>2</v>
      </c>
      <c r="H422" s="4"/>
      <c r="I422" s="4"/>
      <c r="J422" s="4" t="s">
        <v>185</v>
      </c>
    </row>
    <row r="423" ht="12.75" customHeight="1">
      <c r="A423" s="73">
        <v>10</v>
      </c>
      <c r="B423" s="73" t="s">
        <v>4</v>
      </c>
      <c r="C423" s="74"/>
      <c r="D423" s="75"/>
      <c r="E423" s="76"/>
      <c r="F423" s="76"/>
      <c r="G423" s="77" t="s">
        <v>5</v>
      </c>
      <c r="H423" s="76"/>
      <c r="I423" s="75"/>
      <c r="J423" s="139" t="s">
        <v>6</v>
      </c>
    </row>
    <row r="424" ht="12.75" customHeight="1">
      <c r="A424" s="11"/>
      <c r="B424" s="11"/>
      <c r="C424" s="11"/>
      <c r="D424" s="12" t="s">
        <v>7</v>
      </c>
      <c r="E424" s="12"/>
      <c r="F424" s="12"/>
      <c r="G424" s="12" t="s">
        <v>8</v>
      </c>
      <c r="H424" s="12" t="s">
        <v>9</v>
      </c>
      <c r="I424" s="12" t="s">
        <v>10</v>
      </c>
      <c r="J424" s="13" t="s">
        <v>11</v>
      </c>
    </row>
    <row r="425" ht="12.75" customHeight="1">
      <c r="A425" s="14" t="s">
        <v>186</v>
      </c>
      <c r="B425" s="140" t="s">
        <v>187</v>
      </c>
      <c r="C425" s="141" t="s">
        <v>188</v>
      </c>
      <c r="D425" s="142">
        <v>200</v>
      </c>
      <c r="E425" s="142"/>
      <c r="F425" s="143"/>
      <c r="G425" s="142">
        <v>30.670000000000002</v>
      </c>
      <c r="H425" s="143">
        <v>12.960000000000001</v>
      </c>
      <c r="I425" s="143">
        <v>28.93</v>
      </c>
      <c r="J425" s="143">
        <v>354.94999999999999</v>
      </c>
    </row>
    <row r="426" ht="12.75" customHeight="1">
      <c r="A426" s="144"/>
      <c r="B426" s="35" t="s">
        <v>189</v>
      </c>
      <c r="C426" s="62"/>
      <c r="D426" s="36"/>
      <c r="E426" s="36">
        <v>139.5</v>
      </c>
      <c r="F426" s="36">
        <v>139.5</v>
      </c>
      <c r="G426" s="36"/>
      <c r="H426" s="36"/>
      <c r="I426" s="36"/>
      <c r="J426" s="36"/>
    </row>
    <row r="427" ht="12.75" customHeight="1">
      <c r="A427" s="144"/>
      <c r="B427" s="35" t="s">
        <v>136</v>
      </c>
      <c r="C427" s="62"/>
      <c r="D427" s="36"/>
      <c r="E427" s="36">
        <v>5.2000000000000002</v>
      </c>
      <c r="F427" s="36">
        <v>5.2000000000000002</v>
      </c>
      <c r="G427" s="36"/>
      <c r="H427" s="36"/>
      <c r="I427" s="36"/>
      <c r="J427" s="36"/>
    </row>
    <row r="428" ht="12.75" customHeight="1">
      <c r="A428" s="144"/>
      <c r="B428" s="35" t="s">
        <v>190</v>
      </c>
      <c r="C428" s="62"/>
      <c r="D428" s="36"/>
      <c r="E428" s="36">
        <v>5.2000000000000002</v>
      </c>
      <c r="F428" s="36">
        <v>5.2000000000000002</v>
      </c>
      <c r="G428" s="36"/>
      <c r="H428" s="36"/>
      <c r="I428" s="36"/>
      <c r="J428" s="36"/>
    </row>
    <row r="429" ht="12.75" customHeight="1">
      <c r="A429" s="144"/>
      <c r="B429" s="35" t="s">
        <v>51</v>
      </c>
      <c r="C429" s="62"/>
      <c r="D429" s="36"/>
      <c r="E429" s="36">
        <v>4.4000000000000004</v>
      </c>
      <c r="F429" s="36">
        <v>4</v>
      </c>
      <c r="G429" s="36"/>
      <c r="H429" s="36"/>
      <c r="I429" s="36"/>
      <c r="J429" s="36"/>
    </row>
    <row r="430" ht="12.75" customHeight="1">
      <c r="A430" s="144"/>
      <c r="B430" s="35" t="s">
        <v>191</v>
      </c>
      <c r="C430" s="62"/>
      <c r="D430" s="36"/>
      <c r="E430" s="36">
        <v>9.6999999999999993</v>
      </c>
      <c r="F430" s="36">
        <v>9.6999999999999993</v>
      </c>
      <c r="G430" s="36"/>
      <c r="H430" s="36"/>
      <c r="I430" s="36"/>
      <c r="J430" s="36"/>
    </row>
    <row r="431" ht="12.75" customHeight="1">
      <c r="A431" s="144"/>
      <c r="B431" s="35" t="s">
        <v>52</v>
      </c>
      <c r="C431" s="62"/>
      <c r="D431" s="36"/>
      <c r="E431" s="36">
        <v>0.40000000000000002</v>
      </c>
      <c r="F431" s="36">
        <v>0.40000000000000002</v>
      </c>
      <c r="G431" s="36"/>
      <c r="H431" s="36"/>
      <c r="I431" s="36"/>
      <c r="J431" s="36"/>
    </row>
    <row r="432" ht="12.75" customHeight="1">
      <c r="A432" s="144"/>
      <c r="B432" s="35" t="s">
        <v>192</v>
      </c>
      <c r="C432" s="62"/>
      <c r="D432" s="36"/>
      <c r="E432" s="36">
        <v>2.9999999999999999e-002</v>
      </c>
      <c r="F432" s="36">
        <v>2.9999999999999999e-002</v>
      </c>
      <c r="G432" s="36"/>
      <c r="H432" s="36"/>
      <c r="I432" s="36"/>
      <c r="J432" s="36"/>
    </row>
    <row r="433" ht="12.75" customHeight="1">
      <c r="A433" s="144"/>
      <c r="B433" s="35" t="s">
        <v>17</v>
      </c>
      <c r="C433" s="62"/>
      <c r="D433" s="36"/>
      <c r="E433" s="36">
        <v>9.6999999999999993</v>
      </c>
      <c r="F433" s="36">
        <v>9.6999999999999993</v>
      </c>
      <c r="G433" s="36"/>
      <c r="H433" s="36"/>
      <c r="I433" s="36"/>
      <c r="J433" s="36"/>
    </row>
    <row r="434" ht="12.75" customHeight="1">
      <c r="A434" s="144"/>
      <c r="B434" s="35" t="s">
        <v>18</v>
      </c>
      <c r="C434" s="62"/>
      <c r="D434" s="36"/>
      <c r="E434" s="36">
        <v>5</v>
      </c>
      <c r="F434" s="36">
        <v>5</v>
      </c>
      <c r="G434" s="36"/>
      <c r="H434" s="36"/>
      <c r="I434" s="36"/>
      <c r="J434" s="36"/>
    </row>
    <row r="435" ht="12.75" customHeight="1">
      <c r="A435" s="144"/>
      <c r="B435" s="106" t="s">
        <v>193</v>
      </c>
      <c r="C435" s="145" t="s">
        <v>194</v>
      </c>
      <c r="D435" s="24">
        <v>50</v>
      </c>
      <c r="E435" s="24"/>
      <c r="F435" s="24"/>
      <c r="G435" s="24">
        <v>1.03</v>
      </c>
      <c r="H435" s="25">
        <v>2.6200000000000001</v>
      </c>
      <c r="I435" s="25">
        <v>3.54</v>
      </c>
      <c r="J435" s="25">
        <v>41.899999999999999</v>
      </c>
    </row>
    <row r="436" ht="12.75" customHeight="1">
      <c r="A436" s="144"/>
      <c r="B436" s="146" t="s">
        <v>195</v>
      </c>
      <c r="C436" s="146"/>
      <c r="D436" s="21"/>
      <c r="E436" s="21">
        <v>25</v>
      </c>
      <c r="F436" s="21">
        <v>25</v>
      </c>
      <c r="G436" s="24"/>
      <c r="H436" s="25"/>
      <c r="I436" s="25"/>
      <c r="J436" s="25"/>
    </row>
    <row r="437" ht="12.75" customHeight="1">
      <c r="A437" s="144"/>
      <c r="B437" s="146" t="s">
        <v>72</v>
      </c>
      <c r="C437" s="146"/>
      <c r="D437" s="21"/>
      <c r="E437" s="21">
        <v>2</v>
      </c>
      <c r="F437" s="21">
        <v>2</v>
      </c>
      <c r="G437" s="24"/>
      <c r="H437" s="25"/>
      <c r="I437" s="25"/>
      <c r="J437" s="25"/>
    </row>
    <row r="438" ht="12.75" customHeight="1">
      <c r="A438" s="144"/>
      <c r="B438" s="146" t="s">
        <v>192</v>
      </c>
      <c r="C438" s="146"/>
      <c r="D438" s="21"/>
      <c r="E438" s="21">
        <v>3.0000000000000001e-003</v>
      </c>
      <c r="F438" s="21">
        <v>3.0000000000000001e-003</v>
      </c>
      <c r="G438" s="24"/>
      <c r="H438" s="25"/>
      <c r="I438" s="25"/>
      <c r="J438" s="25"/>
    </row>
    <row r="439" ht="12.75" customHeight="1">
      <c r="A439" s="144"/>
      <c r="B439" s="146" t="s">
        <v>18</v>
      </c>
      <c r="C439" s="146"/>
      <c r="D439" s="21"/>
      <c r="E439" s="21">
        <v>2</v>
      </c>
      <c r="F439" s="21">
        <v>2</v>
      </c>
      <c r="G439" s="24"/>
      <c r="H439" s="25"/>
      <c r="I439" s="25"/>
      <c r="J439" s="25"/>
    </row>
    <row r="440" ht="12.75" customHeight="1">
      <c r="A440" s="144"/>
      <c r="B440" s="146" t="s">
        <v>184</v>
      </c>
      <c r="C440" s="146"/>
      <c r="D440" s="21"/>
      <c r="E440" s="21">
        <v>4</v>
      </c>
      <c r="F440" s="21">
        <v>4</v>
      </c>
      <c r="G440" s="24"/>
      <c r="H440" s="25"/>
      <c r="I440" s="25"/>
      <c r="J440" s="25"/>
    </row>
    <row r="441" s="2" customFormat="1" ht="12.75" customHeight="1">
      <c r="A441" s="144"/>
      <c r="B441" s="29" t="s">
        <v>102</v>
      </c>
      <c r="C441" s="16" t="s">
        <v>103</v>
      </c>
      <c r="D441" s="24">
        <v>200</v>
      </c>
      <c r="E441" s="24"/>
      <c r="F441" s="24"/>
      <c r="G441" s="24">
        <v>0.29999999999999999</v>
      </c>
      <c r="H441" s="24">
        <v>0</v>
      </c>
      <c r="I441" s="24">
        <v>6.7000000000000002</v>
      </c>
      <c r="J441" s="24">
        <v>27.899999999999999</v>
      </c>
    </row>
    <row r="442" ht="12.75" customHeight="1">
      <c r="A442" s="144"/>
      <c r="B442" s="88" t="s">
        <v>104</v>
      </c>
      <c r="C442" s="88"/>
      <c r="D442" s="21"/>
      <c r="E442" s="21">
        <v>0.5</v>
      </c>
      <c r="F442" s="21">
        <v>0.5</v>
      </c>
      <c r="G442" s="81"/>
      <c r="H442" s="81"/>
      <c r="I442" s="81"/>
      <c r="J442" s="89"/>
    </row>
    <row r="443" ht="12.75" customHeight="1">
      <c r="A443" s="144"/>
      <c r="B443" s="88" t="s">
        <v>105</v>
      </c>
      <c r="C443" s="88"/>
      <c r="D443" s="21"/>
      <c r="E443" s="21">
        <v>7.5</v>
      </c>
      <c r="F443" s="21">
        <v>7</v>
      </c>
      <c r="G443" s="81"/>
      <c r="H443" s="81"/>
      <c r="I443" s="81"/>
      <c r="J443" s="89"/>
    </row>
    <row r="444" ht="12.75" customHeight="1">
      <c r="A444" s="144"/>
      <c r="B444" s="88" t="s">
        <v>17</v>
      </c>
      <c r="C444" s="88"/>
      <c r="D444" s="21"/>
      <c r="E444" s="21">
        <v>10</v>
      </c>
      <c r="F444" s="21">
        <v>10</v>
      </c>
      <c r="G444" s="81"/>
      <c r="H444" s="81"/>
      <c r="I444" s="81"/>
      <c r="J444" s="89"/>
    </row>
    <row r="445" s="2" customFormat="1" ht="12.75" customHeight="1">
      <c r="A445" s="147"/>
      <c r="B445" s="23" t="s">
        <v>19</v>
      </c>
      <c r="C445" s="16" t="s">
        <v>20</v>
      </c>
      <c r="D445" s="24">
        <v>15</v>
      </c>
      <c r="E445" s="24"/>
      <c r="F445" s="24"/>
      <c r="G445" s="24">
        <v>1.1000000000000001</v>
      </c>
      <c r="H445" s="24">
        <v>0.10000000000000001</v>
      </c>
      <c r="I445" s="24">
        <v>7.4000000000000004</v>
      </c>
      <c r="J445" s="25">
        <v>35.200000000000003</v>
      </c>
    </row>
    <row r="446" ht="12.75" customHeight="1">
      <c r="A446" s="90"/>
      <c r="B446" s="31" t="s">
        <v>81</v>
      </c>
      <c r="C446" s="32"/>
      <c r="D446" s="119"/>
      <c r="E446" s="119"/>
      <c r="F446" s="119"/>
      <c r="G446" s="48">
        <f>SUM(G425:G445)</f>
        <v>33.100000000000001</v>
      </c>
      <c r="H446" s="48">
        <f>SUM(H425:H445)</f>
        <v>15.680000000000001</v>
      </c>
      <c r="I446" s="48">
        <f>SUM(I425:I445)</f>
        <v>46.57</v>
      </c>
      <c r="J446" s="48">
        <f>SUM(J425:J445)</f>
        <v>459.94999999999993</v>
      </c>
    </row>
    <row r="447" s="2" customFormat="1" ht="12.75" customHeight="1">
      <c r="A447" s="19"/>
      <c r="B447" s="148" t="s">
        <v>196</v>
      </c>
      <c r="C447" s="16" t="s">
        <v>197</v>
      </c>
      <c r="D447" s="39">
        <v>60</v>
      </c>
      <c r="E447" s="39"/>
      <c r="F447" s="39"/>
      <c r="G447" s="39">
        <v>1.7</v>
      </c>
      <c r="H447" s="39">
        <v>0.10000000000000001</v>
      </c>
      <c r="I447" s="39">
        <v>3.5</v>
      </c>
      <c r="J447" s="39">
        <v>22.100000000000001</v>
      </c>
    </row>
    <row r="448" ht="12.75" customHeight="1">
      <c r="A448" s="19" t="s">
        <v>198</v>
      </c>
      <c r="B448" s="149" t="s">
        <v>199</v>
      </c>
      <c r="C448" s="50"/>
      <c r="D448" s="39"/>
      <c r="E448" s="130">
        <v>57</v>
      </c>
      <c r="F448" s="130">
        <v>57</v>
      </c>
      <c r="G448" s="130"/>
      <c r="H448" s="39"/>
      <c r="I448" s="39"/>
      <c r="J448" s="39"/>
    </row>
    <row r="449" ht="12.75" customHeight="1">
      <c r="A449" s="91"/>
      <c r="B449" s="149" t="s">
        <v>36</v>
      </c>
      <c r="C449" s="50"/>
      <c r="D449" s="39"/>
      <c r="E449" s="130">
        <v>3</v>
      </c>
      <c r="F449" s="130">
        <v>3</v>
      </c>
      <c r="G449" s="130"/>
      <c r="H449" s="39"/>
      <c r="I449" s="39"/>
      <c r="J449" s="39"/>
    </row>
    <row r="450" s="2" customFormat="1" ht="12.75" customHeight="1">
      <c r="A450" s="91"/>
      <c r="B450" s="16" t="s">
        <v>200</v>
      </c>
      <c r="C450" s="16" t="s">
        <v>201</v>
      </c>
      <c r="D450" s="17">
        <v>200</v>
      </c>
      <c r="E450" s="17"/>
      <c r="F450" s="17"/>
      <c r="G450" s="17">
        <v>1.8</v>
      </c>
      <c r="H450" s="17">
        <v>4.2800000000000002</v>
      </c>
      <c r="I450" s="17">
        <v>10.699999999999999</v>
      </c>
      <c r="J450" s="17">
        <v>88.299999999999997</v>
      </c>
    </row>
    <row r="451" ht="12.75" customHeight="1">
      <c r="A451" s="91"/>
      <c r="B451" s="35" t="s">
        <v>59</v>
      </c>
      <c r="C451" s="35"/>
      <c r="D451" s="36"/>
      <c r="E451" s="36">
        <v>32.799999999999997</v>
      </c>
      <c r="F451" s="36">
        <v>26.399999999999999</v>
      </c>
      <c r="G451" s="17"/>
      <c r="H451" s="17"/>
      <c r="I451" s="17"/>
      <c r="J451" s="17"/>
    </row>
    <row r="452" ht="12.75" customHeight="1">
      <c r="A452" s="91"/>
      <c r="B452" s="35" t="s">
        <v>32</v>
      </c>
      <c r="C452" s="35"/>
      <c r="D452" s="36"/>
      <c r="E452" s="36">
        <v>21.600000000000001</v>
      </c>
      <c r="F452" s="36">
        <v>17.600000000000001</v>
      </c>
      <c r="G452" s="17"/>
      <c r="H452" s="17"/>
      <c r="I452" s="17"/>
      <c r="J452" s="17"/>
    </row>
    <row r="453" ht="12.75" customHeight="1">
      <c r="A453" s="91"/>
      <c r="B453" s="35" t="s">
        <v>33</v>
      </c>
      <c r="C453" s="35"/>
      <c r="D453" s="36"/>
      <c r="E453" s="36">
        <v>4.7999999999999998</v>
      </c>
      <c r="F453" s="36">
        <v>4</v>
      </c>
      <c r="G453" s="17"/>
      <c r="H453" s="17"/>
      <c r="I453" s="17"/>
      <c r="J453" s="17"/>
    </row>
    <row r="454" ht="12.75" customHeight="1">
      <c r="A454" s="91"/>
      <c r="B454" s="35" t="s">
        <v>34</v>
      </c>
      <c r="C454" s="35"/>
      <c r="D454" s="36"/>
      <c r="E454" s="36">
        <v>10.4</v>
      </c>
      <c r="F454" s="36">
        <v>4.7999999999999998</v>
      </c>
      <c r="G454" s="17"/>
      <c r="H454" s="17"/>
      <c r="I454" s="17"/>
      <c r="J454" s="17"/>
    </row>
    <row r="455" ht="12.75" customHeight="1">
      <c r="A455" s="91"/>
      <c r="B455" s="35" t="s">
        <v>36</v>
      </c>
      <c r="C455" s="35"/>
      <c r="D455" s="36"/>
      <c r="E455" s="36">
        <v>2</v>
      </c>
      <c r="F455" s="36">
        <v>2</v>
      </c>
      <c r="G455" s="17"/>
      <c r="H455" s="17"/>
      <c r="I455" s="17"/>
      <c r="J455" s="17"/>
    </row>
    <row r="456" ht="12.75" customHeight="1">
      <c r="A456" s="91"/>
      <c r="B456" s="35" t="s">
        <v>17</v>
      </c>
      <c r="C456" s="35"/>
      <c r="D456" s="36"/>
      <c r="E456" s="36">
        <v>0.69999999999999996</v>
      </c>
      <c r="F456" s="36">
        <v>0.69999999999999996</v>
      </c>
      <c r="G456" s="17"/>
      <c r="H456" s="17"/>
      <c r="I456" s="17"/>
      <c r="J456" s="17"/>
    </row>
    <row r="457" ht="12.75" customHeight="1">
      <c r="A457" s="91"/>
      <c r="B457" s="35" t="s">
        <v>202</v>
      </c>
      <c r="C457" s="35"/>
      <c r="D457" s="36"/>
      <c r="E457" s="36">
        <v>5</v>
      </c>
      <c r="F457" s="36">
        <v>5</v>
      </c>
      <c r="G457" s="17"/>
      <c r="H457" s="17"/>
      <c r="I457" s="17"/>
      <c r="J457" s="17"/>
    </row>
    <row r="458" ht="12.75" customHeight="1">
      <c r="A458" s="91"/>
      <c r="B458" s="62" t="s">
        <v>52</v>
      </c>
      <c r="C458" s="62"/>
      <c r="D458" s="36"/>
      <c r="E458" s="36">
        <v>0.10000000000000001</v>
      </c>
      <c r="F458" s="36">
        <v>0.10000000000000001</v>
      </c>
      <c r="G458" s="17"/>
      <c r="H458" s="17"/>
      <c r="I458" s="17"/>
      <c r="J458" s="17"/>
    </row>
    <row r="459" ht="27.75" customHeight="1">
      <c r="A459" s="91"/>
      <c r="B459" s="141" t="s">
        <v>203</v>
      </c>
      <c r="C459" s="150" t="s">
        <v>204</v>
      </c>
      <c r="D459" s="142" t="s">
        <v>205</v>
      </c>
      <c r="E459" s="142"/>
      <c r="F459" s="142"/>
      <c r="G459" s="142">
        <v>15</v>
      </c>
      <c r="H459" s="142">
        <v>17.73</v>
      </c>
      <c r="I459" s="142">
        <v>18.02</v>
      </c>
      <c r="J459" s="142">
        <v>291.60000000000002</v>
      </c>
    </row>
    <row r="460" ht="12.75" customHeight="1">
      <c r="A460" s="91"/>
      <c r="B460" s="151" t="s">
        <v>39</v>
      </c>
      <c r="C460" s="151"/>
      <c r="D460" s="152"/>
      <c r="E460" s="153">
        <v>106.7</v>
      </c>
      <c r="F460" s="153">
        <v>90</v>
      </c>
      <c r="G460" s="142"/>
      <c r="H460" s="142"/>
      <c r="I460" s="142"/>
      <c r="J460" s="142"/>
    </row>
    <row r="461" ht="12.75" customHeight="1">
      <c r="A461" s="91"/>
      <c r="B461" s="151" t="s">
        <v>172</v>
      </c>
      <c r="C461" s="151"/>
      <c r="D461" s="152"/>
      <c r="E461" s="153">
        <v>16.199999999999999</v>
      </c>
      <c r="F461" s="153">
        <v>16.199999999999999</v>
      </c>
      <c r="G461" s="142"/>
      <c r="H461" s="142"/>
      <c r="I461" s="142"/>
      <c r="J461" s="142"/>
    </row>
    <row r="462" ht="12.75" customHeight="1">
      <c r="A462" s="91"/>
      <c r="B462" s="151" t="s">
        <v>18</v>
      </c>
      <c r="C462" s="151"/>
      <c r="D462" s="152"/>
      <c r="E462" s="153">
        <v>3.6000000000000001</v>
      </c>
      <c r="F462" s="153">
        <v>3.6000000000000001</v>
      </c>
      <c r="G462" s="142"/>
      <c r="H462" s="142"/>
      <c r="I462" s="142"/>
      <c r="J462" s="142"/>
    </row>
    <row r="463" ht="12.75" customHeight="1">
      <c r="A463" s="91"/>
      <c r="B463" s="151" t="s">
        <v>190</v>
      </c>
      <c r="C463" s="151"/>
      <c r="D463" s="152"/>
      <c r="E463" s="153">
        <v>5</v>
      </c>
      <c r="F463" s="153">
        <v>5</v>
      </c>
      <c r="G463" s="142"/>
      <c r="H463" s="142"/>
      <c r="I463" s="142"/>
      <c r="J463" s="142"/>
    </row>
    <row r="464" ht="12.75" customHeight="1">
      <c r="A464" s="91"/>
      <c r="B464" s="151" t="s">
        <v>36</v>
      </c>
      <c r="C464" s="151"/>
      <c r="D464" s="152"/>
      <c r="E464" s="153">
        <v>5</v>
      </c>
      <c r="F464" s="153">
        <v>5</v>
      </c>
      <c r="G464" s="18"/>
      <c r="H464" s="18"/>
      <c r="I464" s="18"/>
      <c r="J464" s="154"/>
    </row>
    <row r="465" ht="12.75" customHeight="1">
      <c r="A465" s="91"/>
      <c r="B465" s="50" t="s">
        <v>70</v>
      </c>
      <c r="C465" s="27" t="s">
        <v>71</v>
      </c>
      <c r="D465" s="17">
        <v>50</v>
      </c>
      <c r="E465" s="17"/>
      <c r="F465" s="17"/>
      <c r="G465" s="17">
        <v>0.27000000000000002</v>
      </c>
      <c r="H465" s="17">
        <v>1.8400000000000001</v>
      </c>
      <c r="I465" s="17">
        <v>2.6200000000000001</v>
      </c>
      <c r="J465" s="39">
        <v>28.079999999999998</v>
      </c>
    </row>
    <row r="466" ht="12.75" customHeight="1">
      <c r="A466" s="91"/>
      <c r="B466" s="62" t="s">
        <v>72</v>
      </c>
      <c r="C466" s="62"/>
      <c r="D466" s="36"/>
      <c r="E466" s="36">
        <v>2.5</v>
      </c>
      <c r="F466" s="36">
        <v>2.5</v>
      </c>
      <c r="G466" s="17"/>
      <c r="H466" s="17"/>
      <c r="I466" s="17"/>
      <c r="J466" s="39"/>
    </row>
    <row r="467" ht="12.75" customHeight="1">
      <c r="A467" s="91"/>
      <c r="B467" s="62" t="s">
        <v>18</v>
      </c>
      <c r="C467" s="62"/>
      <c r="D467" s="36"/>
      <c r="E467" s="36">
        <v>2.5</v>
      </c>
      <c r="F467" s="36">
        <v>2.5</v>
      </c>
      <c r="G467" s="17"/>
      <c r="H467" s="17"/>
      <c r="I467" s="17"/>
      <c r="J467" s="39"/>
    </row>
    <row r="468" ht="12.75" customHeight="1">
      <c r="A468" s="91"/>
      <c r="B468" s="62" t="s">
        <v>35</v>
      </c>
      <c r="C468" s="62"/>
      <c r="D468" s="36"/>
      <c r="E468" s="36">
        <v>7.5</v>
      </c>
      <c r="F468" s="36">
        <v>7.5</v>
      </c>
      <c r="G468" s="17"/>
      <c r="H468" s="17"/>
      <c r="I468" s="17"/>
      <c r="J468" s="39"/>
    </row>
    <row r="469" ht="12.75" customHeight="1">
      <c r="A469" s="91"/>
      <c r="B469" s="62" t="s">
        <v>17</v>
      </c>
      <c r="C469" s="62"/>
      <c r="E469" s="36">
        <v>0.5</v>
      </c>
      <c r="F469" s="36">
        <v>0.5</v>
      </c>
      <c r="G469" s="36"/>
      <c r="H469" s="17"/>
      <c r="I469" s="17"/>
      <c r="J469" s="39"/>
    </row>
    <row r="470" s="2" customFormat="1" ht="12.75" customHeight="1">
      <c r="A470" s="91"/>
      <c r="B470" s="37" t="s">
        <v>91</v>
      </c>
      <c r="C470" s="16" t="s">
        <v>92</v>
      </c>
      <c r="D470" s="17">
        <v>150</v>
      </c>
      <c r="E470" s="17"/>
      <c r="F470" s="17"/>
      <c r="G470" s="17">
        <v>14.5</v>
      </c>
      <c r="H470" s="17">
        <v>1.3</v>
      </c>
      <c r="I470" s="17">
        <v>33.799999999999997</v>
      </c>
      <c r="J470" s="17">
        <v>204.80000000000001</v>
      </c>
    </row>
    <row r="471" s="2" customFormat="1" ht="12.75" customHeight="1">
      <c r="A471" s="91"/>
      <c r="B471" s="35" t="s">
        <v>93</v>
      </c>
      <c r="C471" s="35"/>
      <c r="D471" s="36"/>
      <c r="E471" s="36">
        <v>75</v>
      </c>
      <c r="F471" s="36">
        <v>75</v>
      </c>
      <c r="G471" s="17"/>
      <c r="H471" s="17"/>
      <c r="I471" s="17"/>
      <c r="J471" s="17"/>
    </row>
    <row r="472" s="2" customFormat="1" ht="12.75" customHeight="1">
      <c r="A472" s="91"/>
      <c r="B472" s="35" t="s">
        <v>18</v>
      </c>
      <c r="C472" s="35"/>
      <c r="D472" s="36"/>
      <c r="E472" s="36">
        <v>7</v>
      </c>
      <c r="F472" s="36">
        <v>7</v>
      </c>
      <c r="G472" s="17"/>
      <c r="H472" s="17"/>
      <c r="I472" s="17"/>
      <c r="J472" s="17"/>
    </row>
    <row r="473" s="2" customFormat="1" ht="12.75" customHeight="1">
      <c r="A473" s="91"/>
      <c r="B473" s="35" t="s">
        <v>52</v>
      </c>
      <c r="C473" s="35"/>
      <c r="D473" s="36"/>
      <c r="E473" s="36">
        <v>0.5</v>
      </c>
      <c r="F473" s="36">
        <v>0.5</v>
      </c>
      <c r="G473" s="17"/>
      <c r="H473" s="17"/>
      <c r="I473" s="17"/>
      <c r="J473" s="17"/>
    </row>
    <row r="474" ht="12.75" customHeight="1">
      <c r="A474" s="91"/>
      <c r="B474" s="112" t="s">
        <v>206</v>
      </c>
      <c r="C474" s="113" t="s">
        <v>20</v>
      </c>
      <c r="D474" s="24">
        <v>200</v>
      </c>
      <c r="E474" s="24"/>
      <c r="F474" s="24"/>
      <c r="G474" s="24">
        <v>1</v>
      </c>
      <c r="H474" s="24">
        <v>0</v>
      </c>
      <c r="I474" s="24">
        <v>18.199999999999999</v>
      </c>
      <c r="J474" s="24">
        <v>76</v>
      </c>
    </row>
    <row r="475" s="2" customFormat="1" ht="12.75" customHeight="1">
      <c r="A475" s="93"/>
      <c r="B475" s="15" t="s">
        <v>19</v>
      </c>
      <c r="C475" s="16" t="s">
        <v>20</v>
      </c>
      <c r="D475" s="18">
        <v>20</v>
      </c>
      <c r="E475" s="42">
        <v>20</v>
      </c>
      <c r="F475" s="42">
        <v>30</v>
      </c>
      <c r="G475" s="18">
        <v>1.54</v>
      </c>
      <c r="H475" s="18">
        <v>0.59999999999999998</v>
      </c>
      <c r="I475" s="18">
        <v>10.44</v>
      </c>
      <c r="J475" s="18">
        <v>52.399999999999999</v>
      </c>
    </row>
    <row r="476" ht="15" customHeight="1">
      <c r="A476" s="44" t="s">
        <v>46</v>
      </c>
      <c r="B476" s="45"/>
      <c r="C476" s="45"/>
      <c r="D476" s="46"/>
      <c r="E476" s="46"/>
      <c r="F476" s="46"/>
      <c r="G476" s="155">
        <f>SUM(G450:G475)</f>
        <v>34.109999999999999</v>
      </c>
      <c r="H476" s="155">
        <f>SUM(H450:H475)</f>
        <v>25.750000000000004</v>
      </c>
      <c r="I476" s="155">
        <f>SUM(I450:I475)</f>
        <v>93.780000000000001</v>
      </c>
      <c r="J476" s="155">
        <f>SUM(J450:J475)</f>
        <v>741.17999999999995</v>
      </c>
    </row>
    <row r="477" ht="13.199999999999999">
      <c r="B477" s="44" t="s">
        <v>46</v>
      </c>
      <c r="C477" s="45"/>
      <c r="D477" s="45"/>
      <c r="E477" s="46"/>
      <c r="F477" s="156"/>
      <c r="G477" s="156">
        <f>G446+G476</f>
        <v>67.210000000000008</v>
      </c>
      <c r="H477" s="156">
        <f>H446+H476</f>
        <v>41.430000000000007</v>
      </c>
      <c r="I477" s="156">
        <f>I446+I476</f>
        <v>140.34999999999999</v>
      </c>
      <c r="J477" s="156">
        <f>J446+J476</f>
        <v>1201.1299999999999</v>
      </c>
    </row>
    <row r="481" ht="24.75" customHeight="1">
      <c r="A481" s="157" t="s">
        <v>207</v>
      </c>
      <c r="B481" s="157"/>
      <c r="C481" s="157"/>
      <c r="D481" s="157"/>
      <c r="E481" s="157"/>
      <c r="F481" s="157"/>
      <c r="G481" s="158">
        <f>(G38+G88+G134+G172+G229+G284+G327+G380+G419+G477)/10</f>
        <v>45.702000000000012</v>
      </c>
      <c r="H481" s="158">
        <f>(H38+H88+H134+H172+H229+H284+H327+H380+H419+H477)/10</f>
        <v>36.074000000000005</v>
      </c>
      <c r="I481" s="158">
        <f>(I38+I88+I134+I172+I229+I284+I327+I380+I419+I477)/10</f>
        <v>125.56419999999999</v>
      </c>
      <c r="J481" s="158">
        <f>(J38+J88+J134+J172+J229+J284+J327+J380+J419+J477)/10</f>
        <v>1005.1109999999999</v>
      </c>
    </row>
    <row r="483" ht="22.5" customHeight="1">
      <c r="A483" s="159" t="s">
        <v>208</v>
      </c>
      <c r="B483" s="160"/>
      <c r="C483" s="160"/>
      <c r="D483" s="160"/>
      <c r="E483" s="160"/>
      <c r="F483" s="160"/>
      <c r="G483" s="160"/>
      <c r="H483" s="160"/>
      <c r="I483" s="160"/>
      <c r="J483" s="160"/>
    </row>
    <row r="484" ht="13.199999999999999">
      <c r="A484" s="1" t="s">
        <v>209</v>
      </c>
      <c r="B484" s="2"/>
      <c r="C484" s="2"/>
      <c r="D484" s="2"/>
      <c r="E484" s="2"/>
      <c r="F484" s="2"/>
      <c r="G484" s="2"/>
      <c r="H484" s="2"/>
      <c r="I484" s="2"/>
      <c r="J484" s="2"/>
    </row>
    <row r="485" ht="24.75" customHeight="1">
      <c r="A485" s="159" t="s">
        <v>210</v>
      </c>
      <c r="B485" s="160"/>
      <c r="C485" s="160"/>
      <c r="D485" s="160"/>
      <c r="E485" s="160"/>
      <c r="F485" s="160"/>
      <c r="G485" s="160"/>
      <c r="H485" s="160"/>
      <c r="I485" s="160"/>
      <c r="J485" s="160"/>
    </row>
    <row r="486" ht="13.199999999999999">
      <c r="A486" s="1" t="s">
        <v>211</v>
      </c>
      <c r="B486" s="2"/>
      <c r="C486" s="2"/>
      <c r="D486" s="2"/>
      <c r="E486" s="2"/>
      <c r="F486" s="2"/>
      <c r="G486" s="2"/>
      <c r="H486" s="2"/>
      <c r="I486" s="2"/>
      <c r="J486" s="2"/>
    </row>
    <row r="487" ht="13.199999999999999">
      <c r="A487" s="1" t="s">
        <v>212</v>
      </c>
      <c r="B487" s="2"/>
      <c r="C487" s="2"/>
      <c r="D487" s="2"/>
      <c r="E487" s="2"/>
      <c r="F487" s="2"/>
      <c r="G487" s="2"/>
      <c r="H487" s="2"/>
      <c r="I487" s="2"/>
      <c r="J487" s="2"/>
    </row>
    <row r="488" s="160" customFormat="1" ht="30" customHeight="1">
      <c r="A488" s="159" t="s">
        <v>213</v>
      </c>
      <c r="B488" s="160"/>
      <c r="C488" s="160"/>
      <c r="D488" s="160"/>
      <c r="E488" s="160"/>
      <c r="F488" s="160"/>
      <c r="G488" s="160"/>
      <c r="H488" s="160"/>
      <c r="I488" s="160"/>
      <c r="J488" s="160"/>
    </row>
    <row r="489" ht="13.199999999999999">
      <c r="A489" s="1" t="s">
        <v>214</v>
      </c>
      <c r="B489" s="2"/>
      <c r="C489" s="2"/>
      <c r="D489" s="2"/>
      <c r="E489" s="2"/>
      <c r="F489" s="2"/>
      <c r="G489" s="2"/>
      <c r="H489" s="2"/>
      <c r="I489" s="2"/>
      <c r="J489" s="2"/>
    </row>
    <row r="490" ht="13.199999999999999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2" ht="13.199999999999999">
      <c r="B492" s="1"/>
    </row>
  </sheetData>
  <mergeCells count="97">
    <mergeCell ref="A2:J2"/>
    <mergeCell ref="I4:J4"/>
    <mergeCell ref="A5:A6"/>
    <mergeCell ref="B5:B6"/>
    <mergeCell ref="G5:I5"/>
    <mergeCell ref="A7:A18"/>
    <mergeCell ref="B18:C18"/>
    <mergeCell ref="A19:A36"/>
    <mergeCell ref="A37:D37"/>
    <mergeCell ref="A38:D38"/>
    <mergeCell ref="I41:J41"/>
    <mergeCell ref="A42:A43"/>
    <mergeCell ref="B42:B43"/>
    <mergeCell ref="G42:I42"/>
    <mergeCell ref="A44:A54"/>
    <mergeCell ref="B54:C54"/>
    <mergeCell ref="A55:A86"/>
    <mergeCell ref="A87:D87"/>
    <mergeCell ref="A88:D88"/>
    <mergeCell ref="I91:J91"/>
    <mergeCell ref="A92:A93"/>
    <mergeCell ref="B92:B93"/>
    <mergeCell ref="G92:I92"/>
    <mergeCell ref="A94:A108"/>
    <mergeCell ref="B108:C108"/>
    <mergeCell ref="A109:A132"/>
    <mergeCell ref="A133:D133"/>
    <mergeCell ref="A134:D134"/>
    <mergeCell ref="I137:J137"/>
    <mergeCell ref="A138:A139"/>
    <mergeCell ref="B138:B139"/>
    <mergeCell ref="G138:I138"/>
    <mergeCell ref="A140:A150"/>
    <mergeCell ref="B150:C150"/>
    <mergeCell ref="A151:A170"/>
    <mergeCell ref="A171:D171"/>
    <mergeCell ref="A172:D172"/>
    <mergeCell ref="A176:A177"/>
    <mergeCell ref="B176:B177"/>
    <mergeCell ref="G176:I176"/>
    <mergeCell ref="A178:A200"/>
    <mergeCell ref="B200:D200"/>
    <mergeCell ref="A201:A227"/>
    <mergeCell ref="A228:D228"/>
    <mergeCell ref="A229:D229"/>
    <mergeCell ref="I232:J232"/>
    <mergeCell ref="A233:A234"/>
    <mergeCell ref="B233:B234"/>
    <mergeCell ref="G233:I233"/>
    <mergeCell ref="A235:A250"/>
    <mergeCell ref="B250:C250"/>
    <mergeCell ref="A251:A282"/>
    <mergeCell ref="A283:D283"/>
    <mergeCell ref="A284:D284"/>
    <mergeCell ref="I287:J287"/>
    <mergeCell ref="A288:A289"/>
    <mergeCell ref="B288:B289"/>
    <mergeCell ref="G288:I288"/>
    <mergeCell ref="A290:A306"/>
    <mergeCell ref="B307:C307"/>
    <mergeCell ref="A308:A325"/>
    <mergeCell ref="A326:D326"/>
    <mergeCell ref="A327:D327"/>
    <mergeCell ref="I330:J330"/>
    <mergeCell ref="A331:A332"/>
    <mergeCell ref="B331:B332"/>
    <mergeCell ref="G331:I331"/>
    <mergeCell ref="A333:A342"/>
    <mergeCell ref="B343:C343"/>
    <mergeCell ref="A344:A378"/>
    <mergeCell ref="A379:D379"/>
    <mergeCell ref="A380:D380"/>
    <mergeCell ref="A384:A385"/>
    <mergeCell ref="B384:B385"/>
    <mergeCell ref="G384:I384"/>
    <mergeCell ref="A386:A394"/>
    <mergeCell ref="B394:C394"/>
    <mergeCell ref="A395:A417"/>
    <mergeCell ref="A418:D418"/>
    <mergeCell ref="A419:D419"/>
    <mergeCell ref="A423:A424"/>
    <mergeCell ref="B423:B424"/>
    <mergeCell ref="G423:I423"/>
    <mergeCell ref="A425:A445"/>
    <mergeCell ref="B446:C446"/>
    <mergeCell ref="A448:A475"/>
    <mergeCell ref="A476:D476"/>
    <mergeCell ref="B477:E477"/>
    <mergeCell ref="A481:D481"/>
    <mergeCell ref="A483:J483"/>
    <mergeCell ref="A484:J484"/>
    <mergeCell ref="A485:J485"/>
    <mergeCell ref="A486:J486"/>
    <mergeCell ref="A487:J487"/>
    <mergeCell ref="A488:J488"/>
    <mergeCell ref="A489:J489"/>
    <mergeCell ref="A490:J490"/>
  </mergeCells>
  <printOptions headings="0" gridLines="0"/>
  <pageMargins left="0.23622000000000001" right="0.23622000000000001" top="0.748031" bottom="0.748031" header="0.31496099999999999" footer="0.314960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C4" activeCellId="0" sqref="C4"/>
    </sheetView>
  </sheetViews>
  <sheetFormatPr baseColWidth="8" defaultRowHeight="13.199999999999999" customHeight="1"/>
  <cols>
    <col customWidth="1" min="2" max="2" width="5.5546899999999999"/>
    <col customWidth="1" min="3" max="3" width="23.664100000000001"/>
    <col customWidth="1" min="4" max="4" width="13.109400000000001"/>
    <col customWidth="1" min="5" max="5" width="11.5547"/>
    <col customWidth="1" min="6" max="6" width="8.4414099999999994"/>
    <col customWidth="1" min="7" max="7" width="7"/>
    <col customWidth="1" min="8" max="8" width="6.4414100000000003"/>
    <col customWidth="1" min="9" max="9" width="12.664099999999999"/>
  </cols>
  <sheetData>
    <row r="2" ht="13.199999999999999">
      <c r="B2" s="1" t="s">
        <v>0</v>
      </c>
      <c r="C2" s="2"/>
      <c r="D2" s="2"/>
      <c r="E2" s="2"/>
      <c r="F2" s="2"/>
      <c r="G2" s="2"/>
      <c r="H2" s="2"/>
      <c r="I2" s="2"/>
    </row>
    <row r="4" ht="13.199999999999999">
      <c r="B4" s="3"/>
      <c r="C4" s="1" t="s">
        <v>1</v>
      </c>
      <c r="E4" s="3"/>
      <c r="F4" s="4" t="s">
        <v>2</v>
      </c>
      <c r="G4" s="4"/>
      <c r="H4" s="4" t="s">
        <v>3</v>
      </c>
      <c r="I4" s="2"/>
    </row>
    <row r="5" ht="13.199999999999999">
      <c r="B5" s="5">
        <v>1</v>
      </c>
      <c r="C5" s="5" t="s">
        <v>4</v>
      </c>
      <c r="D5" s="6"/>
      <c r="E5" s="7"/>
      <c r="F5" s="9" t="s">
        <v>5</v>
      </c>
      <c r="G5" s="8"/>
      <c r="H5" s="7"/>
      <c r="I5" s="10" t="s">
        <v>6</v>
      </c>
    </row>
    <row r="6" ht="13.199999999999999">
      <c r="B6" s="11"/>
      <c r="C6" s="11"/>
      <c r="D6" s="11"/>
      <c r="E6" s="12" t="s">
        <v>7</v>
      </c>
      <c r="F6" s="12" t="s">
        <v>8</v>
      </c>
      <c r="G6" s="12" t="s">
        <v>9</v>
      </c>
      <c r="H6" s="12" t="s">
        <v>10</v>
      </c>
      <c r="I6" s="13" t="s">
        <v>11</v>
      </c>
    </row>
    <row r="7" ht="13.199999999999999">
      <c r="B7" s="161" t="s">
        <v>12</v>
      </c>
      <c r="C7" s="15" t="s">
        <v>13</v>
      </c>
      <c r="D7" s="16" t="s">
        <v>14</v>
      </c>
      <c r="E7" s="17">
        <v>200</v>
      </c>
      <c r="F7" s="18">
        <v>5.75</v>
      </c>
      <c r="G7" s="18">
        <v>5.21</v>
      </c>
      <c r="H7" s="18">
        <v>18.84</v>
      </c>
      <c r="I7" s="18">
        <v>145.19999999999999</v>
      </c>
    </row>
    <row r="8" ht="13.199999999999999">
      <c r="B8" s="162"/>
      <c r="C8" s="23" t="s">
        <v>19</v>
      </c>
      <c r="D8" s="16" t="s">
        <v>20</v>
      </c>
      <c r="E8" s="24">
        <v>15</v>
      </c>
      <c r="F8" s="24">
        <v>1.1000000000000001</v>
      </c>
      <c r="G8" s="24">
        <v>0.10000000000000001</v>
      </c>
      <c r="H8" s="24">
        <v>7.4000000000000004</v>
      </c>
      <c r="I8" s="25">
        <v>35.200000000000003</v>
      </c>
    </row>
    <row r="9" ht="13.199999999999999">
      <c r="B9" s="162"/>
      <c r="C9" s="27" t="s">
        <v>21</v>
      </c>
      <c r="D9" s="16" t="s">
        <v>22</v>
      </c>
      <c r="E9" s="28">
        <v>200</v>
      </c>
      <c r="F9" s="17">
        <v>3.8999999999999999</v>
      </c>
      <c r="G9" s="17">
        <v>3.1000000000000001</v>
      </c>
      <c r="H9" s="17">
        <v>25.16</v>
      </c>
      <c r="I9" s="17">
        <v>145</v>
      </c>
    </row>
    <row r="10" ht="13.199999999999999">
      <c r="B10" s="162"/>
      <c r="C10" s="23" t="s">
        <v>215</v>
      </c>
      <c r="D10" s="29" t="s">
        <v>216</v>
      </c>
      <c r="E10" s="24">
        <v>20</v>
      </c>
      <c r="F10" s="24">
        <v>0.17000000000000001</v>
      </c>
      <c r="G10" s="24">
        <v>0</v>
      </c>
      <c r="H10" s="24">
        <v>20.050000000000001</v>
      </c>
      <c r="I10" s="25">
        <v>55.200000000000003</v>
      </c>
    </row>
    <row r="11" ht="13.199999999999999">
      <c r="B11" s="163"/>
      <c r="C11" s="31" t="s">
        <v>24</v>
      </c>
      <c r="D11" s="32"/>
      <c r="E11" s="33"/>
      <c r="F11" s="34">
        <f>SUM(F7:F10)</f>
        <v>10.92</v>
      </c>
      <c r="G11" s="34">
        <f>SUM(G7:G10)</f>
        <v>8.4100000000000001</v>
      </c>
      <c r="H11" s="34">
        <f>SUM(H7:H10)</f>
        <v>71.450000000000003</v>
      </c>
      <c r="I11" s="34">
        <f>SUM(I7:I10)</f>
        <v>380.59999999999997</v>
      </c>
    </row>
    <row r="12" ht="13.199999999999999">
      <c r="B12" s="164" t="s">
        <v>25</v>
      </c>
      <c r="C12" s="16" t="s">
        <v>26</v>
      </c>
      <c r="D12" s="27" t="s">
        <v>27</v>
      </c>
      <c r="E12" s="17">
        <v>60</v>
      </c>
      <c r="F12" s="17">
        <v>0.5</v>
      </c>
      <c r="G12" s="17">
        <v>0.10000000000000001</v>
      </c>
      <c r="H12" s="17">
        <v>1.5</v>
      </c>
      <c r="I12" s="17">
        <v>8.5</v>
      </c>
    </row>
    <row r="13" ht="24">
      <c r="B13" s="164"/>
      <c r="C13" s="37" t="s">
        <v>29</v>
      </c>
      <c r="D13" s="16" t="s">
        <v>30</v>
      </c>
      <c r="E13" s="17">
        <v>250</v>
      </c>
      <c r="F13" s="17">
        <v>2.7799999999999998</v>
      </c>
      <c r="G13" s="17">
        <v>7.0300000000000002</v>
      </c>
      <c r="H13" s="17">
        <v>7.1500000000000004</v>
      </c>
      <c r="I13" s="17">
        <v>115.25</v>
      </c>
    </row>
    <row r="14" ht="13.199999999999999">
      <c r="B14" s="164"/>
      <c r="C14" s="38" t="s">
        <v>37</v>
      </c>
      <c r="D14" s="16" t="s">
        <v>38</v>
      </c>
      <c r="E14" s="17">
        <v>230</v>
      </c>
      <c r="F14" s="17">
        <v>24.030000000000001</v>
      </c>
      <c r="G14" s="17">
        <v>8.0500000000000007</v>
      </c>
      <c r="H14" s="17">
        <v>20.239999999999998</v>
      </c>
      <c r="I14" s="39">
        <v>250.00999999999999</v>
      </c>
    </row>
    <row r="15" ht="13.199999999999999">
      <c r="B15" s="164"/>
      <c r="C15" s="16" t="s">
        <v>44</v>
      </c>
      <c r="D15" s="16" t="s">
        <v>20</v>
      </c>
      <c r="E15" s="17">
        <v>200</v>
      </c>
      <c r="F15" s="17">
        <v>1</v>
      </c>
      <c r="G15" s="17">
        <v>0</v>
      </c>
      <c r="H15" s="17">
        <v>18.199999999999999</v>
      </c>
      <c r="I15" s="17">
        <v>76</v>
      </c>
    </row>
    <row r="16" ht="13.199999999999999">
      <c r="B16" s="164"/>
      <c r="C16" s="15" t="s">
        <v>19</v>
      </c>
      <c r="D16" s="16" t="s">
        <v>20</v>
      </c>
      <c r="E16" s="18">
        <v>20</v>
      </c>
      <c r="F16" s="18">
        <v>1.54</v>
      </c>
      <c r="G16" s="18">
        <v>0.59999999999999998</v>
      </c>
      <c r="H16" s="18">
        <v>10.44</v>
      </c>
      <c r="I16" s="18">
        <v>52.399999999999999</v>
      </c>
    </row>
    <row r="17" ht="13.199999999999999">
      <c r="B17" s="44" t="s">
        <v>45</v>
      </c>
      <c r="C17" s="45"/>
      <c r="D17" s="45"/>
      <c r="E17" s="46"/>
      <c r="F17" s="47">
        <f>SUM(F12:F16)</f>
        <v>29.850000000000001</v>
      </c>
      <c r="G17" s="47">
        <f>SUM(G12:G16)</f>
        <v>15.779999999999999</v>
      </c>
      <c r="H17" s="47">
        <f>SUM(H12:H16)</f>
        <v>57.530000000000001</v>
      </c>
      <c r="I17" s="47">
        <f>SUM(I12:I16)</f>
        <v>502.15999999999997</v>
      </c>
    </row>
    <row r="18" ht="13.199999999999999">
      <c r="B18" s="44" t="s">
        <v>46</v>
      </c>
      <c r="C18" s="45"/>
      <c r="D18" s="45"/>
      <c r="E18" s="46"/>
      <c r="F18" s="48">
        <f>F11+F17</f>
        <v>40.770000000000003</v>
      </c>
      <c r="G18" s="48">
        <f>G11+G17</f>
        <v>24.189999999999998</v>
      </c>
      <c r="H18" s="48">
        <f>H11+H17</f>
        <v>128.98000000000002</v>
      </c>
      <c r="I18" s="48">
        <f>I11+I17</f>
        <v>882.75999999999999</v>
      </c>
    </row>
    <row r="20" ht="13.199999999999999">
      <c r="B20" s="3"/>
      <c r="C20" s="3"/>
      <c r="D20" s="3"/>
      <c r="E20" s="3"/>
      <c r="F20" s="4"/>
      <c r="G20" s="4"/>
      <c r="H20" s="4"/>
      <c r="I20" s="4"/>
    </row>
    <row r="21" ht="13.199999999999999">
      <c r="B21" s="3"/>
      <c r="C21" s="1" t="s">
        <v>1</v>
      </c>
      <c r="E21" s="3"/>
      <c r="F21" s="4" t="s">
        <v>2</v>
      </c>
      <c r="G21" s="4"/>
      <c r="H21" s="4" t="s">
        <v>47</v>
      </c>
      <c r="I21" s="49"/>
    </row>
    <row r="22" ht="13.199999999999999">
      <c r="B22" s="5">
        <v>2</v>
      </c>
      <c r="C22" s="5" t="s">
        <v>4</v>
      </c>
      <c r="D22" s="6"/>
      <c r="E22" s="7"/>
      <c r="F22" s="9" t="s">
        <v>5</v>
      </c>
      <c r="G22" s="8"/>
      <c r="H22" s="7"/>
      <c r="I22" s="5" t="s">
        <v>6</v>
      </c>
    </row>
    <row r="23" ht="13.199999999999999">
      <c r="B23" s="11"/>
      <c r="C23" s="11"/>
      <c r="D23" s="11"/>
      <c r="E23" s="12" t="s">
        <v>7</v>
      </c>
      <c r="F23" s="12" t="s">
        <v>8</v>
      </c>
      <c r="G23" s="12" t="s">
        <v>9</v>
      </c>
      <c r="H23" s="12" t="s">
        <v>10</v>
      </c>
      <c r="I23" s="11" t="s">
        <v>11</v>
      </c>
    </row>
    <row r="24" ht="13.199999999999999">
      <c r="B24" s="165" t="s">
        <v>48</v>
      </c>
      <c r="C24" s="50" t="s">
        <v>49</v>
      </c>
      <c r="D24" s="16" t="s">
        <v>50</v>
      </c>
      <c r="E24" s="17">
        <v>150</v>
      </c>
      <c r="F24" s="17">
        <v>12.699999999999999</v>
      </c>
      <c r="G24" s="17">
        <v>18</v>
      </c>
      <c r="H24" s="17">
        <v>3.2000000000000002</v>
      </c>
      <c r="I24" s="39">
        <v>225.40000000000001</v>
      </c>
    </row>
    <row r="25" ht="13.199999999999999">
      <c r="B25" s="166"/>
      <c r="C25" s="15" t="s">
        <v>217</v>
      </c>
      <c r="D25" s="16" t="s">
        <v>218</v>
      </c>
      <c r="E25" s="17">
        <v>8</v>
      </c>
      <c r="F25" s="17">
        <v>8.0000000000000002e-002</v>
      </c>
      <c r="G25" s="17">
        <v>5.7599999999999998</v>
      </c>
      <c r="H25" s="17">
        <v>8.0000000000000002e-002</v>
      </c>
      <c r="I25" s="17">
        <v>52.880000000000003</v>
      </c>
    </row>
    <row r="26" ht="13.199999999999999">
      <c r="B26" s="167"/>
      <c r="C26" s="23" t="s">
        <v>19</v>
      </c>
      <c r="D26" s="16" t="s">
        <v>20</v>
      </c>
      <c r="E26" s="24">
        <v>15</v>
      </c>
      <c r="F26" s="24">
        <v>1.1000000000000001</v>
      </c>
      <c r="G26" s="24">
        <v>0.10000000000000001</v>
      </c>
      <c r="H26" s="24">
        <v>7.4000000000000004</v>
      </c>
      <c r="I26" s="25">
        <v>35.200000000000003</v>
      </c>
    </row>
    <row r="27" ht="13.199999999999999">
      <c r="B27" s="167"/>
      <c r="C27" s="29" t="s">
        <v>53</v>
      </c>
      <c r="D27" s="16" t="s">
        <v>54</v>
      </c>
      <c r="E27" s="24">
        <v>200</v>
      </c>
      <c r="F27" s="24">
        <v>0.20000000000000001</v>
      </c>
      <c r="G27" s="24">
        <v>0</v>
      </c>
      <c r="H27" s="24">
        <v>6.5</v>
      </c>
      <c r="I27" s="24">
        <v>26.800000000000001</v>
      </c>
    </row>
    <row r="28" ht="13.800000000000001">
      <c r="B28" s="168"/>
      <c r="C28" s="31" t="s">
        <v>24</v>
      </c>
      <c r="D28" s="32"/>
      <c r="E28" s="54"/>
      <c r="F28" s="55">
        <f>SUM(F24:F27)</f>
        <v>14.079999999999998</v>
      </c>
      <c r="G28" s="55">
        <f>SUM(G24:G27)</f>
        <v>23.859999999999999</v>
      </c>
      <c r="H28" s="55">
        <f>SUM(H24:H27)</f>
        <v>17.18</v>
      </c>
      <c r="I28" s="55">
        <f>SUM(I24:I27)</f>
        <v>340.28000000000003</v>
      </c>
    </row>
    <row r="29" ht="13.199999999999999">
      <c r="B29" s="169" t="s">
        <v>56</v>
      </c>
      <c r="C29" s="16" t="s">
        <v>57</v>
      </c>
      <c r="D29" s="16" t="s">
        <v>58</v>
      </c>
      <c r="E29" s="17">
        <v>60</v>
      </c>
      <c r="F29" s="17">
        <v>0.59999999999999998</v>
      </c>
      <c r="G29" s="17">
        <v>5.2999999999999998</v>
      </c>
      <c r="H29" s="17">
        <v>4.0999999999999996</v>
      </c>
      <c r="I29" s="17">
        <v>67.099999999999994</v>
      </c>
    </row>
    <row r="30" ht="24">
      <c r="B30" s="170"/>
      <c r="C30" s="59" t="s">
        <v>61</v>
      </c>
      <c r="D30" s="16" t="s">
        <v>62</v>
      </c>
      <c r="E30" s="60">
        <v>250</v>
      </c>
      <c r="F30" s="60">
        <v>1.98</v>
      </c>
      <c r="G30" s="60">
        <v>2.71</v>
      </c>
      <c r="H30" s="60">
        <v>12.109999999999999</v>
      </c>
      <c r="I30" s="60">
        <v>85.75</v>
      </c>
    </row>
    <row r="31" ht="13.199999999999999">
      <c r="B31" s="170"/>
      <c r="C31" s="37" t="s">
        <v>64</v>
      </c>
      <c r="D31" s="27" t="s">
        <v>65</v>
      </c>
      <c r="E31" s="17" t="s">
        <v>66</v>
      </c>
      <c r="F31" s="17">
        <v>21.120000000000001</v>
      </c>
      <c r="G31" s="17">
        <v>23.239999999999998</v>
      </c>
      <c r="H31" s="17">
        <v>0.45000000000000001</v>
      </c>
      <c r="I31" s="17">
        <v>295.19999999999999</v>
      </c>
    </row>
    <row r="32" ht="24">
      <c r="B32" s="170"/>
      <c r="C32" s="59" t="s">
        <v>67</v>
      </c>
      <c r="D32" s="16" t="s">
        <v>68</v>
      </c>
      <c r="E32" s="60">
        <v>150</v>
      </c>
      <c r="F32" s="60">
        <v>8.3000000000000007</v>
      </c>
      <c r="G32" s="60">
        <v>6.2999999999999998</v>
      </c>
      <c r="H32" s="60">
        <v>36</v>
      </c>
      <c r="I32" s="60">
        <v>233.69999999999999</v>
      </c>
    </row>
    <row r="33" ht="13.199999999999999">
      <c r="B33" s="170"/>
      <c r="C33" s="50" t="s">
        <v>70</v>
      </c>
      <c r="D33" s="27" t="s">
        <v>71</v>
      </c>
      <c r="E33" s="17">
        <v>50</v>
      </c>
      <c r="F33" s="17">
        <v>0.27000000000000002</v>
      </c>
      <c r="G33" s="17">
        <v>1.8400000000000001</v>
      </c>
      <c r="H33" s="17">
        <v>2.6200000000000001</v>
      </c>
      <c r="I33" s="39">
        <v>28.079999999999998</v>
      </c>
    </row>
    <row r="34" ht="13.199999999999999">
      <c r="B34" s="170"/>
      <c r="C34" s="63" t="s">
        <v>73</v>
      </c>
      <c r="D34" s="16" t="s">
        <v>74</v>
      </c>
      <c r="E34" s="60">
        <v>200</v>
      </c>
      <c r="F34" s="60">
        <v>0.5</v>
      </c>
      <c r="G34" s="60">
        <v>0</v>
      </c>
      <c r="H34" s="60">
        <v>19.079999999999998</v>
      </c>
      <c r="I34" s="64">
        <v>81</v>
      </c>
    </row>
    <row r="35" ht="13.199999999999999">
      <c r="B35" s="171"/>
      <c r="C35" s="15" t="s">
        <v>19</v>
      </c>
      <c r="D35" s="16" t="s">
        <v>20</v>
      </c>
      <c r="E35" s="18">
        <v>20</v>
      </c>
      <c r="F35" s="18">
        <v>1.54</v>
      </c>
      <c r="G35" s="18">
        <v>0.59999999999999998</v>
      </c>
      <c r="H35" s="18">
        <v>10.44</v>
      </c>
      <c r="I35" s="18">
        <v>52.399999999999999</v>
      </c>
    </row>
    <row r="36" ht="13.199999999999999">
      <c r="B36" s="66" t="s">
        <v>45</v>
      </c>
      <c r="C36" s="67"/>
      <c r="D36" s="67"/>
      <c r="E36" s="68"/>
      <c r="F36" s="48">
        <f>SUM(F30:F35)</f>
        <v>33.710000000000001</v>
      </c>
      <c r="G36" s="48">
        <f>SUM(G30:G35)</f>
        <v>34.690000000000005</v>
      </c>
      <c r="H36" s="48">
        <f>SUM(H30:H35)</f>
        <v>80.699999999999989</v>
      </c>
      <c r="I36" s="48">
        <f>SUM(I30:I35)</f>
        <v>776.13</v>
      </c>
    </row>
    <row r="37" ht="13.199999999999999">
      <c r="B37" s="44" t="s">
        <v>46</v>
      </c>
      <c r="C37" s="45"/>
      <c r="D37" s="45"/>
      <c r="E37" s="46"/>
      <c r="F37" s="69">
        <f>F28+F36</f>
        <v>47.789999999999999</v>
      </c>
      <c r="G37" s="69">
        <f>G28+G36</f>
        <v>58.550000000000004</v>
      </c>
      <c r="H37" s="69">
        <f>H28+H36</f>
        <v>97.879999999999995</v>
      </c>
      <c r="I37" s="69">
        <f>I28+I36</f>
        <v>1116.4100000000001</v>
      </c>
    </row>
    <row r="38" ht="13.199999999999999">
      <c r="B38" s="3"/>
      <c r="C38" s="3"/>
      <c r="D38" s="3"/>
      <c r="E38" s="3"/>
      <c r="F38" s="4"/>
      <c r="G38" s="4"/>
      <c r="H38" s="4"/>
      <c r="I38" s="4"/>
    </row>
    <row r="39" ht="13.199999999999999">
      <c r="B39" s="3"/>
      <c r="C39" s="3"/>
      <c r="D39" s="3"/>
      <c r="E39" s="3"/>
      <c r="F39" s="4"/>
      <c r="G39" s="4"/>
      <c r="H39" s="4"/>
      <c r="I39" s="4"/>
    </row>
    <row r="40" ht="13.199999999999999">
      <c r="B40" s="70"/>
      <c r="C40" s="1" t="s">
        <v>1</v>
      </c>
      <c r="E40" s="70"/>
      <c r="F40" s="4" t="s">
        <v>2</v>
      </c>
      <c r="G40" s="70"/>
      <c r="H40" s="71" t="s">
        <v>76</v>
      </c>
      <c r="I40" s="72"/>
    </row>
    <row r="41" ht="13.199999999999999">
      <c r="B41" s="73">
        <v>3</v>
      </c>
      <c r="C41" s="73" t="s">
        <v>4</v>
      </c>
      <c r="D41" s="74"/>
      <c r="E41" s="75"/>
      <c r="F41" s="77" t="s">
        <v>5</v>
      </c>
      <c r="G41" s="76"/>
      <c r="H41" s="75"/>
      <c r="I41" s="10" t="s">
        <v>6</v>
      </c>
    </row>
    <row r="42" ht="13.199999999999999">
      <c r="B42" s="11"/>
      <c r="C42" s="11"/>
      <c r="D42" s="11"/>
      <c r="E42" s="12" t="s">
        <v>7</v>
      </c>
      <c r="F42" s="12" t="s">
        <v>8</v>
      </c>
      <c r="G42" s="12" t="s">
        <v>9</v>
      </c>
      <c r="H42" s="12" t="s">
        <v>10</v>
      </c>
      <c r="I42" s="13" t="s">
        <v>11</v>
      </c>
    </row>
    <row r="43" ht="13.199999999999999">
      <c r="B43" s="165" t="s">
        <v>77</v>
      </c>
      <c r="C43" s="38" t="s">
        <v>37</v>
      </c>
      <c r="D43" s="16" t="s">
        <v>38</v>
      </c>
      <c r="E43" s="17">
        <v>200</v>
      </c>
      <c r="F43" s="17">
        <v>20.899999999999999</v>
      </c>
      <c r="G43" s="17">
        <v>7</v>
      </c>
      <c r="H43" s="17">
        <v>17.600000000000001</v>
      </c>
      <c r="I43" s="39">
        <v>217.40000000000001</v>
      </c>
    </row>
    <row r="44" ht="13.199999999999999">
      <c r="B44" s="172"/>
      <c r="C44" s="79" t="s">
        <v>78</v>
      </c>
      <c r="D44" s="16" t="s">
        <v>79</v>
      </c>
      <c r="E44" s="80">
        <v>200</v>
      </c>
      <c r="F44" s="81">
        <v>3.7999999999999998</v>
      </c>
      <c r="G44" s="81">
        <v>2.8999999999999999</v>
      </c>
      <c r="H44" s="81">
        <v>11.300000000000001</v>
      </c>
      <c r="I44" s="81">
        <v>86</v>
      </c>
    </row>
    <row r="45" ht="13.199999999999999">
      <c r="B45" s="172"/>
      <c r="C45" s="23" t="s">
        <v>19</v>
      </c>
      <c r="D45" s="16" t="s">
        <v>20</v>
      </c>
      <c r="E45" s="24">
        <v>15</v>
      </c>
      <c r="F45" s="24">
        <v>1.1000000000000001</v>
      </c>
      <c r="G45" s="24">
        <v>0.10000000000000001</v>
      </c>
      <c r="H45" s="24">
        <v>7.4000000000000004</v>
      </c>
      <c r="I45" s="25">
        <v>35.200000000000003</v>
      </c>
    </row>
    <row r="46" ht="13.199999999999999">
      <c r="B46" s="173"/>
      <c r="C46" s="31" t="s">
        <v>81</v>
      </c>
      <c r="D46" s="83"/>
      <c r="E46" s="33"/>
      <c r="F46" s="34">
        <f>SUM(F43:F45)</f>
        <v>25.800000000000001</v>
      </c>
      <c r="G46" s="34">
        <f>SUM(G43:G45)</f>
        <v>10</v>
      </c>
      <c r="H46" s="34">
        <f>SUM(H43:H45)</f>
        <v>36.300000000000004</v>
      </c>
      <c r="I46" s="34">
        <f>SUM(I43:I45)</f>
        <v>338.59999999999997</v>
      </c>
    </row>
    <row r="47" ht="13.199999999999999">
      <c r="B47" s="166" t="s">
        <v>82</v>
      </c>
      <c r="C47" s="16" t="s">
        <v>83</v>
      </c>
      <c r="D47" s="27" t="s">
        <v>84</v>
      </c>
      <c r="E47" s="17">
        <v>60</v>
      </c>
      <c r="F47" s="17">
        <v>0.80000000000000004</v>
      </c>
      <c r="G47" s="17">
        <v>0.10000000000000001</v>
      </c>
      <c r="H47" s="17">
        <v>2.8999999999999999</v>
      </c>
      <c r="I47" s="17">
        <v>15.4</v>
      </c>
    </row>
    <row r="48" ht="24">
      <c r="B48" s="166"/>
      <c r="C48" s="37" t="s">
        <v>86</v>
      </c>
      <c r="D48" s="16" t="s">
        <v>87</v>
      </c>
      <c r="E48" s="17">
        <v>250</v>
      </c>
      <c r="F48" s="17">
        <v>6.4500000000000002</v>
      </c>
      <c r="G48" s="17">
        <v>3.48</v>
      </c>
      <c r="H48" s="17">
        <v>23.129999999999999</v>
      </c>
      <c r="I48" s="17">
        <v>149.5</v>
      </c>
    </row>
    <row r="49" ht="24">
      <c r="B49" s="166"/>
      <c r="C49" s="37" t="s">
        <v>88</v>
      </c>
      <c r="D49" s="16" t="s">
        <v>89</v>
      </c>
      <c r="E49" s="17">
        <v>100</v>
      </c>
      <c r="F49" s="17">
        <v>16.140000000000001</v>
      </c>
      <c r="G49" s="17">
        <v>11.279999999999999</v>
      </c>
      <c r="H49" s="17">
        <v>6.2800000000000002</v>
      </c>
      <c r="I49" s="17">
        <v>191.86000000000001</v>
      </c>
    </row>
    <row r="50" ht="13.199999999999999">
      <c r="B50" s="166"/>
      <c r="C50" s="37" t="s">
        <v>91</v>
      </c>
      <c r="D50" s="16" t="s">
        <v>92</v>
      </c>
      <c r="E50" s="17">
        <v>150</v>
      </c>
      <c r="F50" s="17">
        <v>14.5</v>
      </c>
      <c r="G50" s="17">
        <v>1.3</v>
      </c>
      <c r="H50" s="17">
        <v>33.799999999999997</v>
      </c>
      <c r="I50" s="17">
        <v>204.80000000000001</v>
      </c>
    </row>
    <row r="51" ht="24">
      <c r="B51" s="166"/>
      <c r="C51" s="37" t="s">
        <v>94</v>
      </c>
      <c r="D51" s="27" t="s">
        <v>95</v>
      </c>
      <c r="E51" s="17">
        <v>200</v>
      </c>
      <c r="F51" s="17">
        <v>0</v>
      </c>
      <c r="G51" s="17">
        <v>0</v>
      </c>
      <c r="H51" s="17">
        <v>23</v>
      </c>
      <c r="I51" s="17">
        <v>90</v>
      </c>
    </row>
    <row r="52" ht="13.199999999999999">
      <c r="B52" s="166"/>
      <c r="C52" s="15" t="s">
        <v>19</v>
      </c>
      <c r="D52" s="16" t="s">
        <v>20</v>
      </c>
      <c r="E52" s="18">
        <v>20</v>
      </c>
      <c r="F52" s="18">
        <v>1.54</v>
      </c>
      <c r="G52" s="18">
        <v>0.59999999999999998</v>
      </c>
      <c r="H52" s="18">
        <v>10.44</v>
      </c>
      <c r="I52" s="18">
        <v>52.399999999999999</v>
      </c>
    </row>
    <row r="53" ht="13.199999999999999">
      <c r="B53" s="44" t="s">
        <v>45</v>
      </c>
      <c r="C53" s="45"/>
      <c r="D53" s="45"/>
      <c r="E53" s="46"/>
      <c r="F53" s="84">
        <f>SUM(F47:F52)</f>
        <v>39.43</v>
      </c>
      <c r="G53" s="84">
        <f>SUM(G47:G52)</f>
        <v>16.760000000000002</v>
      </c>
      <c r="H53" s="84">
        <f>SUM(H47:H52)</f>
        <v>99.549999999999983</v>
      </c>
      <c r="I53" s="84">
        <f>SUM(I47:I52)</f>
        <v>703.95999999999992</v>
      </c>
    </row>
    <row r="54" ht="13.199999999999999">
      <c r="B54" s="44" t="s">
        <v>46</v>
      </c>
      <c r="C54" s="45"/>
      <c r="D54" s="45"/>
      <c r="E54" s="46"/>
      <c r="F54" s="48">
        <f>F46+F53</f>
        <v>65.230000000000004</v>
      </c>
      <c r="G54" s="48">
        <f>G46+G53</f>
        <v>26.760000000000002</v>
      </c>
      <c r="H54" s="48">
        <f>H46+H53</f>
        <v>135.84999999999999</v>
      </c>
      <c r="I54" s="48">
        <f>I46+I53</f>
        <v>1042.5599999999999</v>
      </c>
    </row>
    <row r="55" ht="13.199999999999999">
      <c r="B55" s="3"/>
      <c r="C55" s="3"/>
      <c r="D55" s="3"/>
      <c r="E55" s="3"/>
      <c r="F55" s="4"/>
      <c r="G55" s="4"/>
      <c r="H55" s="4"/>
      <c r="I55" s="4"/>
    </row>
    <row r="56" ht="13.199999999999999">
      <c r="B56" s="3"/>
      <c r="C56" s="3"/>
      <c r="D56" s="3"/>
      <c r="E56" s="3"/>
      <c r="F56" s="4"/>
      <c r="G56" s="4"/>
      <c r="H56" s="4"/>
      <c r="I56" s="4"/>
    </row>
    <row r="57" ht="13.199999999999999">
      <c r="B57" s="3"/>
      <c r="C57" s="1" t="s">
        <v>1</v>
      </c>
      <c r="E57" s="3"/>
      <c r="F57" s="4" t="s">
        <v>2</v>
      </c>
      <c r="G57" s="4"/>
      <c r="H57" s="71" t="s">
        <v>97</v>
      </c>
      <c r="I57" s="85"/>
    </row>
    <row r="58" ht="13.199999999999999">
      <c r="B58" s="73">
        <v>4</v>
      </c>
      <c r="C58" s="73" t="s">
        <v>4</v>
      </c>
      <c r="D58" s="74"/>
      <c r="E58" s="75"/>
      <c r="F58" s="77" t="s">
        <v>5</v>
      </c>
      <c r="G58" s="76"/>
      <c r="H58" s="75"/>
      <c r="I58" s="10" t="s">
        <v>6</v>
      </c>
    </row>
    <row r="59" ht="13.199999999999999">
      <c r="B59" s="11"/>
      <c r="C59" s="11"/>
      <c r="D59" s="11"/>
      <c r="E59" s="12" t="s">
        <v>7</v>
      </c>
      <c r="F59" s="12" t="s">
        <v>8</v>
      </c>
      <c r="G59" s="12" t="s">
        <v>9</v>
      </c>
      <c r="H59" s="12" t="s">
        <v>10</v>
      </c>
      <c r="I59" s="13" t="s">
        <v>11</v>
      </c>
    </row>
    <row r="60" ht="13.199999999999999">
      <c r="B60" s="165" t="s">
        <v>98</v>
      </c>
      <c r="C60" s="86" t="s">
        <v>99</v>
      </c>
      <c r="D60" s="16" t="s">
        <v>100</v>
      </c>
      <c r="E60" s="24">
        <v>200</v>
      </c>
      <c r="F60" s="24">
        <v>8.3000000000000007</v>
      </c>
      <c r="G60" s="87">
        <v>10.199999999999999</v>
      </c>
      <c r="H60" s="24">
        <v>37.600000000000001</v>
      </c>
      <c r="I60" s="25">
        <v>274.89999999999998</v>
      </c>
    </row>
    <row r="61" ht="13.199999999999999">
      <c r="B61" s="166"/>
      <c r="C61" s="29" t="s">
        <v>102</v>
      </c>
      <c r="D61" s="16" t="s">
        <v>103</v>
      </c>
      <c r="E61" s="24">
        <v>200</v>
      </c>
      <c r="F61" s="24">
        <v>0.29999999999999999</v>
      </c>
      <c r="G61" s="24">
        <v>0</v>
      </c>
      <c r="H61" s="24">
        <v>6.7000000000000002</v>
      </c>
      <c r="I61" s="24">
        <v>27.899999999999999</v>
      </c>
    </row>
    <row r="62" ht="13.199999999999999">
      <c r="B62" s="166"/>
      <c r="C62" s="23" t="s">
        <v>19</v>
      </c>
      <c r="D62" s="16" t="s">
        <v>20</v>
      </c>
      <c r="E62" s="24">
        <v>15</v>
      </c>
      <c r="F62" s="24">
        <v>1.1000000000000001</v>
      </c>
      <c r="G62" s="24">
        <v>0.10000000000000001</v>
      </c>
      <c r="H62" s="24">
        <v>7.4000000000000004</v>
      </c>
      <c r="I62" s="25">
        <v>35.200000000000003</v>
      </c>
    </row>
    <row r="63" ht="13.199999999999999">
      <c r="B63" s="174"/>
      <c r="C63" s="31" t="s">
        <v>24</v>
      </c>
      <c r="D63" s="32"/>
      <c r="E63" s="48"/>
      <c r="F63" s="48">
        <f>SUM(F60:F62)</f>
        <v>9.7000000000000011</v>
      </c>
      <c r="G63" s="48">
        <f>SUM(G60:G62)</f>
        <v>10.299999999999999</v>
      </c>
      <c r="H63" s="48">
        <f>SUM(H60:H62)</f>
        <v>51.700000000000003</v>
      </c>
      <c r="I63" s="48">
        <f>SUM(I60:I62)</f>
        <v>337.99999999999994</v>
      </c>
    </row>
    <row r="64" ht="13.199999999999999">
      <c r="B64" s="165" t="s">
        <v>106</v>
      </c>
      <c r="C64" s="16" t="s">
        <v>107</v>
      </c>
      <c r="D64" s="27" t="s">
        <v>108</v>
      </c>
      <c r="E64" s="17">
        <v>60</v>
      </c>
      <c r="F64" s="17">
        <v>0.78000000000000003</v>
      </c>
      <c r="G64" s="17">
        <v>2.2999999999999998</v>
      </c>
      <c r="H64" s="17">
        <v>4.5899999999999999</v>
      </c>
      <c r="I64" s="17">
        <v>42.990000000000002</v>
      </c>
    </row>
    <row r="65" ht="24.75" customHeight="1">
      <c r="B65" s="175"/>
      <c r="C65" s="37" t="s">
        <v>219</v>
      </c>
      <c r="D65" s="27" t="s">
        <v>62</v>
      </c>
      <c r="E65" s="17">
        <v>200</v>
      </c>
      <c r="F65" s="17">
        <v>1.5800000000000001</v>
      </c>
      <c r="G65" s="17">
        <v>2.1699999999999999</v>
      </c>
      <c r="H65" s="17">
        <v>9.6799999999999997</v>
      </c>
      <c r="I65" s="17">
        <v>68.599999999999994</v>
      </c>
    </row>
    <row r="66" ht="13.199999999999999">
      <c r="B66" s="175"/>
      <c r="C66" s="16" t="s">
        <v>112</v>
      </c>
      <c r="D66" s="16" t="s">
        <v>113</v>
      </c>
      <c r="E66" s="17">
        <v>230</v>
      </c>
      <c r="F66" s="17">
        <v>23.109999999999999</v>
      </c>
      <c r="G66" s="17">
        <v>21.5</v>
      </c>
      <c r="H66" s="17">
        <v>19.780000000000001</v>
      </c>
      <c r="I66" s="17">
        <v>365.69999999999999</v>
      </c>
    </row>
    <row r="67" ht="13.199999999999999">
      <c r="B67" s="175"/>
      <c r="C67" s="15" t="s">
        <v>114</v>
      </c>
      <c r="D67" s="92" t="s">
        <v>115</v>
      </c>
      <c r="E67" s="18">
        <v>200</v>
      </c>
      <c r="F67" s="18">
        <v>1</v>
      </c>
      <c r="G67" s="18">
        <v>0</v>
      </c>
      <c r="H67" s="18">
        <v>18.199999999999999</v>
      </c>
      <c r="I67" s="18">
        <v>76</v>
      </c>
    </row>
    <row r="68" ht="13.199999999999999">
      <c r="B68" s="176"/>
      <c r="C68" s="15" t="s">
        <v>19</v>
      </c>
      <c r="D68" s="16" t="s">
        <v>20</v>
      </c>
      <c r="E68" s="18">
        <v>20</v>
      </c>
      <c r="F68" s="18">
        <v>1.54</v>
      </c>
      <c r="G68" s="18">
        <v>0.59999999999999998</v>
      </c>
      <c r="H68" s="18">
        <v>10.44</v>
      </c>
      <c r="I68" s="18">
        <v>52.399999999999999</v>
      </c>
    </row>
    <row r="69" ht="13.199999999999999">
      <c r="B69" s="44" t="s">
        <v>45</v>
      </c>
      <c r="C69" s="45"/>
      <c r="D69" s="45"/>
      <c r="E69" s="46"/>
      <c r="F69" s="94">
        <f>SUM(F65:F68)</f>
        <v>27.229999999999997</v>
      </c>
      <c r="G69" s="94">
        <f>SUM(G65:G68)</f>
        <v>24.270000000000003</v>
      </c>
      <c r="H69" s="94">
        <f>SUM(H65:H68)</f>
        <v>58.099999999999994</v>
      </c>
      <c r="I69" s="94">
        <f>SUM(I65:I68)</f>
        <v>562.69999999999993</v>
      </c>
    </row>
    <row r="70" ht="13.199999999999999">
      <c r="B70" s="44" t="s">
        <v>46</v>
      </c>
      <c r="C70" s="45"/>
      <c r="D70" s="45"/>
      <c r="E70" s="46"/>
      <c r="F70" s="95">
        <f>F63+F69</f>
        <v>36.93</v>
      </c>
      <c r="G70" s="95">
        <f>G63+G69</f>
        <v>34.57</v>
      </c>
      <c r="H70" s="95">
        <f>H63+H69</f>
        <v>109.8</v>
      </c>
      <c r="I70" s="95">
        <f>I63+I69</f>
        <v>900.69999999999982</v>
      </c>
    </row>
    <row r="71" ht="13.199999999999999">
      <c r="B71" s="3"/>
      <c r="C71" s="3"/>
      <c r="D71" s="3"/>
      <c r="E71" s="3"/>
      <c r="F71" s="4"/>
      <c r="G71" s="4"/>
      <c r="H71" s="4"/>
      <c r="I71" s="4"/>
    </row>
    <row r="72" ht="13.199999999999999">
      <c r="B72" s="3"/>
      <c r="C72" s="3"/>
      <c r="D72" s="3"/>
      <c r="E72" s="3"/>
      <c r="F72" s="4"/>
      <c r="G72" s="4"/>
      <c r="H72" s="4"/>
      <c r="I72" s="4"/>
    </row>
    <row r="73" ht="13.199999999999999">
      <c r="B73" s="3"/>
      <c r="C73" s="1" t="s">
        <v>1</v>
      </c>
      <c r="D73" s="3"/>
      <c r="E73" s="3"/>
      <c r="F73" s="4" t="s">
        <v>2</v>
      </c>
      <c r="G73" s="4"/>
      <c r="H73" s="4"/>
      <c r="I73" s="4" t="s">
        <v>116</v>
      </c>
    </row>
    <row r="74" ht="13.199999999999999">
      <c r="B74" s="73">
        <v>5</v>
      </c>
      <c r="C74" s="73" t="s">
        <v>4</v>
      </c>
      <c r="D74" s="74"/>
      <c r="E74" s="75"/>
      <c r="F74" s="77" t="s">
        <v>5</v>
      </c>
      <c r="G74" s="76"/>
      <c r="H74" s="75"/>
      <c r="I74" s="10" t="s">
        <v>6</v>
      </c>
    </row>
    <row r="75" ht="13.199999999999999">
      <c r="B75" s="11"/>
      <c r="C75" s="11"/>
      <c r="D75" s="11" t="s">
        <v>117</v>
      </c>
      <c r="E75" s="12" t="s">
        <v>7</v>
      </c>
      <c r="F75" s="12" t="s">
        <v>8</v>
      </c>
      <c r="G75" s="12" t="s">
        <v>9</v>
      </c>
      <c r="H75" s="12" t="s">
        <v>10</v>
      </c>
      <c r="I75" s="13" t="s">
        <v>11</v>
      </c>
    </row>
    <row r="76" ht="13.199999999999999">
      <c r="B76" s="166" t="s">
        <v>118</v>
      </c>
      <c r="C76" s="16" t="s">
        <v>119</v>
      </c>
      <c r="D76" s="16" t="s">
        <v>120</v>
      </c>
      <c r="E76" s="17">
        <v>200</v>
      </c>
      <c r="F76" s="17">
        <v>5.6699999999999999</v>
      </c>
      <c r="G76" s="17">
        <v>6.7400000000000002</v>
      </c>
      <c r="H76" s="17">
        <v>35.420000000000002</v>
      </c>
      <c r="I76" s="17">
        <v>224.88</v>
      </c>
    </row>
    <row r="77" ht="13.199999999999999">
      <c r="B77" s="166"/>
      <c r="C77" s="96" t="s">
        <v>122</v>
      </c>
      <c r="D77" s="16" t="s">
        <v>123</v>
      </c>
      <c r="E77" s="17">
        <v>100</v>
      </c>
      <c r="F77" s="17">
        <v>12.4</v>
      </c>
      <c r="G77" s="17">
        <v>4.2000000000000002</v>
      </c>
      <c r="H77" s="17">
        <v>5</v>
      </c>
      <c r="I77" s="39">
        <v>107.40000000000001</v>
      </c>
    </row>
    <row r="78" ht="13.199999999999999">
      <c r="B78" s="166"/>
      <c r="C78" s="23" t="s">
        <v>70</v>
      </c>
      <c r="D78" s="97" t="s">
        <v>71</v>
      </c>
      <c r="E78" s="24">
        <v>50</v>
      </c>
      <c r="F78" s="17">
        <v>0.27000000000000002</v>
      </c>
      <c r="G78" s="17">
        <v>1.8400000000000001</v>
      </c>
      <c r="H78" s="17">
        <v>2.6200000000000001</v>
      </c>
      <c r="I78" s="39">
        <v>28.079999999999998</v>
      </c>
    </row>
    <row r="79" ht="13.199999999999999">
      <c r="B79" s="172"/>
      <c r="C79" s="23" t="s">
        <v>19</v>
      </c>
      <c r="D79" s="16" t="s">
        <v>20</v>
      </c>
      <c r="E79" s="24">
        <v>15</v>
      </c>
      <c r="F79" s="24">
        <v>1.1000000000000001</v>
      </c>
      <c r="G79" s="24">
        <v>0.10000000000000001</v>
      </c>
      <c r="H79" s="24">
        <v>7.4000000000000004</v>
      </c>
      <c r="I79" s="25">
        <v>35.200000000000003</v>
      </c>
    </row>
    <row r="80" ht="13.199999999999999">
      <c r="B80" s="172"/>
      <c r="C80" s="29" t="s">
        <v>53</v>
      </c>
      <c r="D80" s="16" t="s">
        <v>54</v>
      </c>
      <c r="E80" s="24">
        <v>200</v>
      </c>
      <c r="F80" s="24">
        <v>0.20000000000000001</v>
      </c>
      <c r="G80" s="24">
        <v>0</v>
      </c>
      <c r="H80" s="24">
        <v>6.5</v>
      </c>
      <c r="I80" s="24">
        <v>26.800000000000001</v>
      </c>
    </row>
    <row r="81" ht="13.199999999999999">
      <c r="B81" s="173"/>
      <c r="C81" s="99" t="s">
        <v>126</v>
      </c>
      <c r="D81" s="100"/>
      <c r="E81" s="100"/>
      <c r="F81" s="101">
        <f>SUM(F76:F80)</f>
        <v>19.640000000000001</v>
      </c>
      <c r="G81" s="101">
        <f>SUM(G76:G80)</f>
        <v>12.880000000000001</v>
      </c>
      <c r="H81" s="101">
        <f>SUM(H76:H80)</f>
        <v>56.939999999999998</v>
      </c>
      <c r="I81" s="101">
        <f>SUM(I76:I80)</f>
        <v>422.35999999999996</v>
      </c>
    </row>
    <row r="82" ht="13.199999999999999">
      <c r="B82" s="165" t="s">
        <v>127</v>
      </c>
      <c r="C82" s="16" t="s">
        <v>26</v>
      </c>
      <c r="D82" s="27" t="s">
        <v>27</v>
      </c>
      <c r="E82" s="17">
        <v>60</v>
      </c>
      <c r="F82" s="17">
        <v>0.5</v>
      </c>
      <c r="G82" s="17">
        <v>0.10000000000000001</v>
      </c>
      <c r="H82" s="17">
        <v>1.5</v>
      </c>
      <c r="I82" s="17">
        <v>8.5</v>
      </c>
    </row>
    <row r="83" ht="26.399999999999999">
      <c r="B83" s="166"/>
      <c r="C83" s="37" t="s">
        <v>128</v>
      </c>
      <c r="D83" s="16" t="s">
        <v>129</v>
      </c>
      <c r="E83" s="17">
        <v>200</v>
      </c>
      <c r="F83" s="17">
        <v>4.7000000000000002</v>
      </c>
      <c r="G83" s="17">
        <v>5.6600000000000001</v>
      </c>
      <c r="H83" s="17">
        <v>10.119999999999999</v>
      </c>
      <c r="I83" s="17">
        <v>110.36</v>
      </c>
    </row>
    <row r="84" ht="23.399999999999999">
      <c r="B84" s="166"/>
      <c r="C84" s="102" t="s">
        <v>132</v>
      </c>
      <c r="D84" s="15" t="s">
        <v>133</v>
      </c>
      <c r="E84" s="18">
        <v>230</v>
      </c>
      <c r="F84" s="18">
        <v>19.170000000000002</v>
      </c>
      <c r="G84" s="18">
        <v>17.129999999999999</v>
      </c>
      <c r="H84" s="18">
        <v>19.780000000000001</v>
      </c>
      <c r="I84" s="18">
        <v>309.69999999999999</v>
      </c>
    </row>
    <row r="85" ht="13.199999999999999">
      <c r="B85" s="166"/>
      <c r="C85" s="102" t="s">
        <v>134</v>
      </c>
      <c r="D85" s="105" t="s">
        <v>135</v>
      </c>
      <c r="E85" s="18">
        <v>50</v>
      </c>
      <c r="F85" s="18">
        <v>0.90000000000000002</v>
      </c>
      <c r="G85" s="18">
        <v>2.4900000000000002</v>
      </c>
      <c r="H85" s="18">
        <v>3.5</v>
      </c>
      <c r="I85" s="18">
        <v>40.049999999999997</v>
      </c>
    </row>
    <row r="86" ht="13.199999999999999">
      <c r="B86" s="166"/>
      <c r="C86" s="63" t="s">
        <v>73</v>
      </c>
      <c r="D86" s="16" t="s">
        <v>74</v>
      </c>
      <c r="E86" s="60">
        <v>200</v>
      </c>
      <c r="F86" s="60">
        <v>0.5</v>
      </c>
      <c r="G86" s="60">
        <v>0</v>
      </c>
      <c r="H86" s="60">
        <v>19.079999999999998</v>
      </c>
      <c r="I86" s="64">
        <v>81</v>
      </c>
    </row>
    <row r="87" ht="13.199999999999999">
      <c r="B87" s="166"/>
      <c r="C87" s="15" t="s">
        <v>19</v>
      </c>
      <c r="D87" s="16" t="s">
        <v>20</v>
      </c>
      <c r="E87" s="18">
        <v>20</v>
      </c>
      <c r="F87" s="18">
        <v>1.54</v>
      </c>
      <c r="G87" s="18">
        <v>0.59999999999999998</v>
      </c>
      <c r="H87" s="18">
        <v>10.44</v>
      </c>
      <c r="I87" s="18">
        <v>52.399999999999999</v>
      </c>
    </row>
    <row r="88" ht="13.199999999999999">
      <c r="B88" s="44" t="s">
        <v>45</v>
      </c>
      <c r="C88" s="45"/>
      <c r="D88" s="45"/>
      <c r="E88" s="46"/>
      <c r="F88" s="47">
        <f>SUM(F82:F87)</f>
        <v>27.309999999999999</v>
      </c>
      <c r="G88" s="47">
        <f>SUM(G82:G87)</f>
        <v>25.980000000000004</v>
      </c>
      <c r="H88" s="47">
        <f>SUM(H82:H87)</f>
        <v>64.420000000000002</v>
      </c>
      <c r="I88" s="47">
        <f>SUM(I82:I87)</f>
        <v>602.00999999999999</v>
      </c>
    </row>
    <row r="89" ht="13.199999999999999">
      <c r="B89" s="44" t="s">
        <v>46</v>
      </c>
      <c r="C89" s="45"/>
      <c r="D89" s="45"/>
      <c r="E89" s="46"/>
      <c r="F89" s="48">
        <f>F81+F88</f>
        <v>46.950000000000003</v>
      </c>
      <c r="G89" s="48">
        <f>G81+G88</f>
        <v>38.860000000000007</v>
      </c>
      <c r="H89" s="48">
        <f>H81+H88</f>
        <v>121.36</v>
      </c>
      <c r="I89" s="48">
        <f>I81+I88</f>
        <v>1024.3699999999999</v>
      </c>
    </row>
    <row r="90" ht="13.199999999999999">
      <c r="B90" s="3"/>
      <c r="C90" s="3"/>
      <c r="D90" s="3"/>
      <c r="E90" s="3"/>
      <c r="F90" s="4"/>
      <c r="G90" s="4"/>
      <c r="H90" s="4"/>
      <c r="I90" s="4"/>
    </row>
    <row r="91" ht="13.199999999999999">
      <c r="B91" s="3"/>
      <c r="C91" s="3"/>
      <c r="D91" s="3"/>
      <c r="E91" s="3"/>
      <c r="F91" s="4"/>
      <c r="G91" s="4"/>
      <c r="H91" s="4"/>
      <c r="I91" s="4"/>
    </row>
    <row r="92" ht="13.199999999999999">
      <c r="B92" s="3"/>
      <c r="C92" s="1" t="s">
        <v>1</v>
      </c>
      <c r="E92" s="3"/>
      <c r="F92" s="4" t="s">
        <v>2</v>
      </c>
      <c r="G92" s="4"/>
      <c r="H92" s="4" t="s">
        <v>138</v>
      </c>
      <c r="I92" s="4"/>
    </row>
    <row r="93" ht="13.199999999999999">
      <c r="B93" s="5">
        <v>6</v>
      </c>
      <c r="C93" s="5" t="s">
        <v>4</v>
      </c>
      <c r="D93" s="6"/>
      <c r="E93" s="7"/>
      <c r="F93" s="9" t="s">
        <v>5</v>
      </c>
      <c r="G93" s="8"/>
      <c r="H93" s="7"/>
      <c r="I93" s="10" t="s">
        <v>6</v>
      </c>
    </row>
    <row r="94" ht="13.199999999999999">
      <c r="B94" s="11"/>
      <c r="C94" s="11"/>
      <c r="D94" s="11"/>
      <c r="E94" s="12" t="s">
        <v>7</v>
      </c>
      <c r="F94" s="12" t="s">
        <v>8</v>
      </c>
      <c r="G94" s="12" t="s">
        <v>9</v>
      </c>
      <c r="H94" s="12" t="s">
        <v>10</v>
      </c>
      <c r="I94" s="13" t="s">
        <v>11</v>
      </c>
    </row>
    <row r="95" ht="26.399999999999999">
      <c r="B95" s="165" t="s">
        <v>139</v>
      </c>
      <c r="C95" s="106" t="s">
        <v>140</v>
      </c>
      <c r="D95" s="16" t="s">
        <v>141</v>
      </c>
      <c r="E95" s="107">
        <v>200</v>
      </c>
      <c r="F95" s="25">
        <v>5</v>
      </c>
      <c r="G95" s="25">
        <v>5.7999999999999998</v>
      </c>
      <c r="H95" s="25">
        <v>24.100000000000001</v>
      </c>
      <c r="I95" s="25">
        <v>168.90000000000001</v>
      </c>
    </row>
    <row r="96" ht="13.199999999999999">
      <c r="B96" s="166"/>
      <c r="C96" s="15" t="s">
        <v>217</v>
      </c>
      <c r="D96" s="16" t="s">
        <v>218</v>
      </c>
      <c r="E96" s="17">
        <v>8</v>
      </c>
      <c r="F96" s="17">
        <v>8.0000000000000002e-002</v>
      </c>
      <c r="G96" s="17">
        <v>5.7599999999999998</v>
      </c>
      <c r="H96" s="17">
        <v>8.0000000000000002e-002</v>
      </c>
      <c r="I96" s="17">
        <v>52.880000000000003</v>
      </c>
    </row>
    <row r="97" ht="13.199999999999999">
      <c r="B97" s="166"/>
      <c r="C97" s="23" t="s">
        <v>19</v>
      </c>
      <c r="D97" s="16" t="s">
        <v>20</v>
      </c>
      <c r="E97" s="24">
        <v>15</v>
      </c>
      <c r="F97" s="24">
        <v>1.1000000000000001</v>
      </c>
      <c r="G97" s="24">
        <v>0.10000000000000001</v>
      </c>
      <c r="H97" s="24">
        <v>7.4000000000000004</v>
      </c>
      <c r="I97" s="25">
        <v>35.200000000000003</v>
      </c>
    </row>
    <row r="98" ht="13.199999999999999">
      <c r="B98" s="166"/>
      <c r="C98" s="27" t="s">
        <v>146</v>
      </c>
      <c r="D98" s="16" t="s">
        <v>22</v>
      </c>
      <c r="E98" s="28">
        <v>200</v>
      </c>
      <c r="F98" s="17">
        <v>3.8999999999999999</v>
      </c>
      <c r="G98" s="17">
        <v>3.1000000000000001</v>
      </c>
      <c r="H98" s="17">
        <v>25.16</v>
      </c>
      <c r="I98" s="17">
        <v>145</v>
      </c>
    </row>
    <row r="99" ht="13.199999999999999">
      <c r="B99" s="166"/>
      <c r="C99" s="112" t="s">
        <v>147</v>
      </c>
      <c r="D99" s="113" t="s">
        <v>220</v>
      </c>
      <c r="E99" s="24">
        <v>200</v>
      </c>
      <c r="F99" s="24">
        <v>1</v>
      </c>
      <c r="G99" s="24">
        <v>0</v>
      </c>
      <c r="H99" s="24">
        <v>18.199999999999999</v>
      </c>
      <c r="I99" s="24">
        <v>76</v>
      </c>
    </row>
    <row r="100" ht="13.199999999999999">
      <c r="B100" s="177"/>
      <c r="C100" s="31" t="s">
        <v>81</v>
      </c>
      <c r="D100" s="32"/>
      <c r="E100" s="33"/>
      <c r="F100" s="34">
        <f>SUM(F95:F99)</f>
        <v>11.08</v>
      </c>
      <c r="G100" s="34">
        <f>SUM(G95:G99)</f>
        <v>14.759999999999998</v>
      </c>
      <c r="H100" s="34">
        <f>SUM(H95:H99)</f>
        <v>74.939999999999998</v>
      </c>
      <c r="I100" s="34">
        <f>SUM(I95:I99)</f>
        <v>477.98000000000002</v>
      </c>
    </row>
    <row r="101" ht="13.199999999999999">
      <c r="B101" s="178" t="s">
        <v>148</v>
      </c>
      <c r="C101" s="16" t="s">
        <v>57</v>
      </c>
      <c r="D101" s="16" t="s">
        <v>58</v>
      </c>
      <c r="E101" s="17">
        <v>60</v>
      </c>
      <c r="F101" s="17">
        <v>0.59999999999999998</v>
      </c>
      <c r="G101" s="17">
        <v>5.2999999999999998</v>
      </c>
      <c r="H101" s="17">
        <v>4.0999999999999996</v>
      </c>
      <c r="I101" s="17">
        <v>67.099999999999994</v>
      </c>
    </row>
    <row r="102" ht="26.399999999999999">
      <c r="B102" s="179"/>
      <c r="C102" s="37" t="s">
        <v>221</v>
      </c>
      <c r="D102" s="27" t="s">
        <v>149</v>
      </c>
      <c r="E102" s="17">
        <v>250</v>
      </c>
      <c r="F102" s="17">
        <v>1.98</v>
      </c>
      <c r="G102" s="17">
        <v>2.71</v>
      </c>
      <c r="H102" s="17">
        <v>12.109999999999999</v>
      </c>
      <c r="I102" s="17">
        <v>85.75</v>
      </c>
    </row>
    <row r="103" ht="13.199999999999999">
      <c r="B103" s="179"/>
      <c r="C103" s="16" t="s">
        <v>151</v>
      </c>
      <c r="D103" s="16" t="s">
        <v>152</v>
      </c>
      <c r="E103" s="17">
        <v>90</v>
      </c>
      <c r="F103" s="17">
        <v>7.5599999999999996</v>
      </c>
      <c r="G103" s="17">
        <v>6.8399999999999999</v>
      </c>
      <c r="H103" s="17">
        <v>5.7599999999999998</v>
      </c>
      <c r="I103" s="17">
        <v>115.56</v>
      </c>
    </row>
    <row r="104" ht="13.199999999999999">
      <c r="B104" s="179"/>
      <c r="C104" s="50" t="s">
        <v>70</v>
      </c>
      <c r="D104" s="27" t="s">
        <v>71</v>
      </c>
      <c r="E104" s="17">
        <v>50</v>
      </c>
      <c r="F104" s="17">
        <v>0.27000000000000002</v>
      </c>
      <c r="G104" s="17">
        <v>1.8400000000000001</v>
      </c>
      <c r="H104" s="17">
        <v>2.6200000000000001</v>
      </c>
      <c r="I104" s="39">
        <v>28.079999999999998</v>
      </c>
    </row>
    <row r="105" ht="26.399999999999999">
      <c r="B105" s="179"/>
      <c r="C105" s="59" t="s">
        <v>67</v>
      </c>
      <c r="D105" s="16" t="s">
        <v>68</v>
      </c>
      <c r="E105" s="60">
        <v>150</v>
      </c>
      <c r="F105" s="60">
        <v>8.3000000000000007</v>
      </c>
      <c r="G105" s="60">
        <v>6.2999999999999998</v>
      </c>
      <c r="H105" s="60">
        <v>36</v>
      </c>
      <c r="I105" s="60">
        <v>233.69999999999999</v>
      </c>
    </row>
    <row r="106" ht="26.399999999999999">
      <c r="B106" s="179"/>
      <c r="C106" s="37" t="s">
        <v>94</v>
      </c>
      <c r="D106" s="27" t="s">
        <v>95</v>
      </c>
      <c r="E106" s="17">
        <v>200</v>
      </c>
      <c r="F106" s="17">
        <v>0</v>
      </c>
      <c r="G106" s="17">
        <v>0</v>
      </c>
      <c r="H106" s="17">
        <v>23</v>
      </c>
      <c r="I106" s="17">
        <v>90</v>
      </c>
    </row>
    <row r="107" ht="13.199999999999999">
      <c r="B107" s="180"/>
      <c r="C107" s="15" t="s">
        <v>19</v>
      </c>
      <c r="D107" s="16" t="s">
        <v>20</v>
      </c>
      <c r="E107" s="18">
        <v>20</v>
      </c>
      <c r="F107" s="18">
        <v>1.54</v>
      </c>
      <c r="G107" s="18">
        <v>0.59999999999999998</v>
      </c>
      <c r="H107" s="18">
        <v>10.44</v>
      </c>
      <c r="I107" s="18">
        <v>52.399999999999999</v>
      </c>
    </row>
    <row r="108" ht="13.199999999999999">
      <c r="B108" s="44" t="s">
        <v>45</v>
      </c>
      <c r="C108" s="45"/>
      <c r="D108" s="45"/>
      <c r="E108" s="46"/>
      <c r="F108" s="118">
        <f>SUM(F103:F107)</f>
        <v>17.670000000000002</v>
      </c>
      <c r="G108" s="118">
        <f>SUM(G103:G107)</f>
        <v>15.58</v>
      </c>
      <c r="H108" s="118">
        <f>SUM(H103:H107)</f>
        <v>77.819999999999993</v>
      </c>
      <c r="I108" s="118">
        <f>SUM(I103:I107)</f>
        <v>519.74000000000001</v>
      </c>
    </row>
    <row r="109" ht="13.199999999999999">
      <c r="B109" s="44" t="s">
        <v>46</v>
      </c>
      <c r="C109" s="45"/>
      <c r="D109" s="45"/>
      <c r="E109" s="46"/>
      <c r="F109" s="118">
        <f>F100+F108</f>
        <v>28.75</v>
      </c>
      <c r="G109" s="118">
        <f>G100+G108</f>
        <v>30.339999999999996</v>
      </c>
      <c r="H109" s="118">
        <f>H100+H108</f>
        <v>152.75999999999999</v>
      </c>
      <c r="I109" s="118">
        <f>I100+I108</f>
        <v>997.72000000000003</v>
      </c>
    </row>
    <row r="110" ht="13.199999999999999">
      <c r="B110" s="3"/>
      <c r="C110" s="3"/>
      <c r="D110" s="3"/>
      <c r="E110" s="3"/>
      <c r="F110" s="4"/>
      <c r="G110" s="4"/>
      <c r="H110" s="4"/>
      <c r="I110" s="4"/>
    </row>
    <row r="111" ht="13.199999999999999">
      <c r="B111" s="3"/>
      <c r="C111" s="3"/>
      <c r="D111" s="3"/>
      <c r="E111" s="3"/>
      <c r="F111" s="4"/>
      <c r="G111" s="4"/>
      <c r="H111" s="4"/>
      <c r="I111" s="4"/>
    </row>
    <row r="112" ht="13.199999999999999">
      <c r="B112" s="3"/>
      <c r="C112" s="1" t="s">
        <v>1</v>
      </c>
      <c r="E112" s="3"/>
      <c r="F112" s="4" t="s">
        <v>2</v>
      </c>
      <c r="G112" s="4"/>
      <c r="H112" s="71" t="s">
        <v>155</v>
      </c>
      <c r="I112" s="85"/>
    </row>
    <row r="113" ht="13.199999999999999">
      <c r="B113" s="73">
        <v>7</v>
      </c>
      <c r="C113" s="73" t="s">
        <v>4</v>
      </c>
      <c r="D113" s="74"/>
      <c r="E113" s="75"/>
      <c r="F113" s="77" t="s">
        <v>5</v>
      </c>
      <c r="G113" s="76"/>
      <c r="H113" s="75"/>
      <c r="I113" s="10" t="s">
        <v>6</v>
      </c>
    </row>
    <row r="114" ht="13.199999999999999">
      <c r="B114" s="11"/>
      <c r="C114" s="11"/>
      <c r="D114" s="11"/>
      <c r="E114" s="12" t="s">
        <v>7</v>
      </c>
      <c r="F114" s="12" t="s">
        <v>8</v>
      </c>
      <c r="G114" s="12" t="s">
        <v>9</v>
      </c>
      <c r="H114" s="12" t="s">
        <v>10</v>
      </c>
      <c r="I114" s="13" t="s">
        <v>11</v>
      </c>
    </row>
    <row r="115" ht="13.199999999999999">
      <c r="B115" s="165" t="s">
        <v>156</v>
      </c>
      <c r="C115" s="16" t="s">
        <v>157</v>
      </c>
      <c r="D115" s="27" t="s">
        <v>158</v>
      </c>
      <c r="E115" s="17">
        <v>90</v>
      </c>
      <c r="F115" s="17">
        <v>19.940000000000001</v>
      </c>
      <c r="G115" s="17">
        <v>23.199999999999999</v>
      </c>
      <c r="H115" s="17">
        <v>7.1999999999999995e-002</v>
      </c>
      <c r="I115" s="17">
        <v>289.80000000000001</v>
      </c>
    </row>
    <row r="116" ht="26.399999999999999">
      <c r="B116" s="166"/>
      <c r="C116" s="37" t="s">
        <v>160</v>
      </c>
      <c r="D116" s="37" t="s">
        <v>161</v>
      </c>
      <c r="E116" s="17">
        <v>200</v>
      </c>
      <c r="F116" s="17">
        <v>8.5700000000000003</v>
      </c>
      <c r="G116" s="17">
        <v>8.1400000000000006</v>
      </c>
      <c r="H116" s="17">
        <v>38.619999999999997</v>
      </c>
      <c r="I116" s="17">
        <v>261.77999999999997</v>
      </c>
    </row>
    <row r="117" ht="13.199999999999999">
      <c r="B117" s="166"/>
      <c r="C117" s="50" t="s">
        <v>70</v>
      </c>
      <c r="D117" s="27" t="s">
        <v>71</v>
      </c>
      <c r="E117" s="17">
        <v>50</v>
      </c>
      <c r="F117" s="17"/>
      <c r="G117" s="17"/>
      <c r="H117" s="17"/>
      <c r="I117" s="39"/>
    </row>
    <row r="118" ht="13.199999999999999">
      <c r="B118" s="166"/>
      <c r="C118" s="29" t="s">
        <v>102</v>
      </c>
      <c r="D118" s="16" t="s">
        <v>103</v>
      </c>
      <c r="E118" s="24">
        <v>200</v>
      </c>
      <c r="F118" s="24">
        <v>0.29999999999999999</v>
      </c>
      <c r="G118" s="24">
        <v>0</v>
      </c>
      <c r="H118" s="24">
        <v>6.7000000000000002</v>
      </c>
      <c r="I118" s="24">
        <v>27.899999999999999</v>
      </c>
    </row>
    <row r="119" ht="13.199999999999999">
      <c r="B119" s="166"/>
      <c r="C119" s="23" t="s">
        <v>19</v>
      </c>
      <c r="D119" s="16" t="s">
        <v>20</v>
      </c>
      <c r="E119" s="24">
        <v>15</v>
      </c>
      <c r="F119" s="24">
        <v>1.1000000000000001</v>
      </c>
      <c r="G119" s="24">
        <v>0.10000000000000001</v>
      </c>
      <c r="H119" s="24">
        <v>7.4000000000000004</v>
      </c>
      <c r="I119" s="25">
        <v>35.200000000000003</v>
      </c>
    </row>
    <row r="120" ht="13.199999999999999">
      <c r="B120" s="65"/>
      <c r="C120" s="31" t="s">
        <v>24</v>
      </c>
      <c r="D120" s="83"/>
      <c r="E120" s="119"/>
      <c r="F120" s="34">
        <f>SUM(F115:F119)</f>
        <v>29.910000000000004</v>
      </c>
      <c r="G120" s="34">
        <f>SUM(G115:G119)</f>
        <v>31.440000000000001</v>
      </c>
      <c r="H120" s="34">
        <f>SUM(H115:H119)</f>
        <v>52.792000000000002</v>
      </c>
      <c r="I120" s="34">
        <f>SUM(I115:I119)</f>
        <v>614.67999999999995</v>
      </c>
    </row>
    <row r="121" ht="13.199999999999999">
      <c r="B121" s="166" t="s">
        <v>162</v>
      </c>
      <c r="C121" s="16" t="s">
        <v>83</v>
      </c>
      <c r="D121" s="27" t="s">
        <v>84</v>
      </c>
      <c r="E121" s="17">
        <v>60</v>
      </c>
      <c r="F121" s="17">
        <v>0.80000000000000004</v>
      </c>
      <c r="G121" s="17">
        <v>0.10000000000000001</v>
      </c>
      <c r="H121" s="17">
        <v>2.8999999999999999</v>
      </c>
      <c r="I121" s="17">
        <v>15.4</v>
      </c>
    </row>
    <row r="122" ht="26.399999999999999">
      <c r="B122" s="166"/>
      <c r="C122" s="37" t="s">
        <v>86</v>
      </c>
      <c r="D122" s="16" t="s">
        <v>87</v>
      </c>
      <c r="E122" s="17">
        <v>250</v>
      </c>
      <c r="F122" s="17">
        <v>6.4500000000000002</v>
      </c>
      <c r="G122" s="17">
        <v>3.48</v>
      </c>
      <c r="H122" s="17">
        <v>23.129999999999999</v>
      </c>
      <c r="I122" s="17">
        <v>149.5</v>
      </c>
    </row>
    <row r="123" ht="13.199999999999999">
      <c r="B123" s="166"/>
      <c r="C123" s="15" t="s">
        <v>163</v>
      </c>
      <c r="D123" s="16" t="s">
        <v>164</v>
      </c>
      <c r="E123" s="17">
        <v>180</v>
      </c>
      <c r="F123" s="18">
        <v>16.649999999999999</v>
      </c>
      <c r="G123" s="18">
        <v>6.6600000000000001</v>
      </c>
      <c r="H123" s="18">
        <v>29.789999999999999</v>
      </c>
      <c r="I123" s="18">
        <v>245.78999999999999</v>
      </c>
    </row>
    <row r="124" ht="13.199999999999999">
      <c r="B124" s="166"/>
      <c r="C124" s="15" t="s">
        <v>114</v>
      </c>
      <c r="D124" s="92" t="s">
        <v>115</v>
      </c>
      <c r="E124" s="18">
        <v>200</v>
      </c>
      <c r="F124" s="18">
        <v>1</v>
      </c>
      <c r="G124" s="18">
        <v>0</v>
      </c>
      <c r="H124" s="18">
        <v>18.199999999999999</v>
      </c>
      <c r="I124" s="18">
        <v>76</v>
      </c>
    </row>
    <row r="125" ht="13.199999999999999">
      <c r="B125" s="166"/>
      <c r="C125" s="15" t="s">
        <v>19</v>
      </c>
      <c r="D125" s="16" t="s">
        <v>20</v>
      </c>
      <c r="E125" s="18">
        <v>20</v>
      </c>
      <c r="F125" s="18">
        <v>1.54</v>
      </c>
      <c r="G125" s="18">
        <v>0.59999999999999998</v>
      </c>
      <c r="H125" s="18">
        <v>10.44</v>
      </c>
      <c r="I125" s="18">
        <v>52.399999999999999</v>
      </c>
    </row>
    <row r="126" ht="13.199999999999999">
      <c r="B126" s="44" t="s">
        <v>45</v>
      </c>
      <c r="C126" s="45"/>
      <c r="D126" s="45"/>
      <c r="E126" s="46"/>
      <c r="F126" s="47">
        <f>SUM(F121:F125)</f>
        <v>26.439999999999998</v>
      </c>
      <c r="G126" s="47">
        <f>SUM(G121:G125)</f>
        <v>10.84</v>
      </c>
      <c r="H126" s="47">
        <f>SUM(H121:H125)</f>
        <v>84.459999999999994</v>
      </c>
      <c r="I126" s="47">
        <f>SUM(I121:I125)</f>
        <v>539.09000000000003</v>
      </c>
    </row>
    <row r="127" ht="13.199999999999999">
      <c r="B127" s="44" t="s">
        <v>46</v>
      </c>
      <c r="C127" s="45"/>
      <c r="D127" s="45"/>
      <c r="E127" s="46"/>
      <c r="F127" s="48">
        <f>F120+F126</f>
        <v>56.350000000000001</v>
      </c>
      <c r="G127" s="48">
        <f>G120+G126</f>
        <v>42.280000000000001</v>
      </c>
      <c r="H127" s="48">
        <f>H120+H126</f>
        <v>137.25200000000001</v>
      </c>
      <c r="I127" s="48">
        <f>I120+I126</f>
        <v>1153.77</v>
      </c>
    </row>
    <row r="128" ht="13.199999999999999">
      <c r="B128" s="3"/>
      <c r="C128" s="3"/>
      <c r="D128" s="3"/>
      <c r="E128" s="3"/>
      <c r="F128" s="4"/>
      <c r="G128" s="4"/>
      <c r="H128" s="4"/>
      <c r="I128" s="4"/>
    </row>
    <row r="129" ht="13.199999999999999">
      <c r="B129" s="3"/>
      <c r="C129" s="3"/>
      <c r="D129" s="3"/>
      <c r="E129" s="3"/>
      <c r="F129" s="4"/>
      <c r="G129" s="4"/>
      <c r="H129" s="4"/>
      <c r="I129" s="4"/>
    </row>
    <row r="130" ht="13.199999999999999">
      <c r="B130" s="3" t="s">
        <v>222</v>
      </c>
      <c r="C130" s="1" t="s">
        <v>1</v>
      </c>
      <c r="E130" s="3"/>
      <c r="F130" s="4" t="s">
        <v>2</v>
      </c>
      <c r="G130" s="4"/>
      <c r="H130" s="71" t="s">
        <v>165</v>
      </c>
      <c r="I130" s="71"/>
    </row>
    <row r="131" ht="13.199999999999999">
      <c r="B131" s="73">
        <v>8</v>
      </c>
      <c r="C131" s="73" t="s">
        <v>4</v>
      </c>
      <c r="D131" s="74"/>
      <c r="E131" s="75"/>
      <c r="F131" s="77" t="s">
        <v>5</v>
      </c>
      <c r="G131" s="76"/>
      <c r="H131" s="75"/>
      <c r="I131" s="10" t="s">
        <v>6</v>
      </c>
    </row>
    <row r="132" ht="13.199999999999999">
      <c r="B132" s="11"/>
      <c r="C132" s="11"/>
      <c r="D132" s="11"/>
      <c r="E132" s="12" t="s">
        <v>7</v>
      </c>
      <c r="F132" s="12" t="s">
        <v>8</v>
      </c>
      <c r="G132" s="12" t="s">
        <v>9</v>
      </c>
      <c r="H132" s="12" t="s">
        <v>10</v>
      </c>
      <c r="I132" s="13" t="s">
        <v>11</v>
      </c>
    </row>
    <row r="133" ht="13.199999999999999">
      <c r="B133" s="165" t="s">
        <v>223</v>
      </c>
      <c r="C133" s="120" t="s">
        <v>167</v>
      </c>
      <c r="D133" s="121" t="s">
        <v>168</v>
      </c>
      <c r="E133" s="81">
        <v>200</v>
      </c>
      <c r="F133" s="81">
        <v>5.8600000000000003</v>
      </c>
      <c r="G133" s="81">
        <v>10.59</v>
      </c>
      <c r="H133" s="81">
        <v>41.939999999999998</v>
      </c>
      <c r="I133" s="81">
        <v>287</v>
      </c>
    </row>
    <row r="134" ht="13.199999999999999">
      <c r="B134" s="166"/>
      <c r="C134" s="79" t="s">
        <v>78</v>
      </c>
      <c r="D134" s="16" t="s">
        <v>79</v>
      </c>
      <c r="E134" s="80">
        <v>200</v>
      </c>
      <c r="F134" s="81">
        <v>3.7999999999999998</v>
      </c>
      <c r="G134" s="81">
        <v>2.8999999999999999</v>
      </c>
      <c r="H134" s="81">
        <v>11.300000000000001</v>
      </c>
      <c r="I134" s="81">
        <v>86</v>
      </c>
    </row>
    <row r="135" ht="13.199999999999999">
      <c r="B135" s="166"/>
      <c r="C135" s="23" t="s">
        <v>19</v>
      </c>
      <c r="D135" s="16" t="s">
        <v>20</v>
      </c>
      <c r="E135" s="24">
        <v>15</v>
      </c>
      <c r="F135" s="24">
        <v>1.1000000000000001</v>
      </c>
      <c r="G135" s="24">
        <v>0.10000000000000001</v>
      </c>
      <c r="H135" s="24">
        <v>7.4000000000000004</v>
      </c>
      <c r="I135" s="25">
        <v>35.200000000000003</v>
      </c>
    </row>
    <row r="136" ht="13.199999999999999">
      <c r="B136" s="176"/>
      <c r="C136" s="125" t="s">
        <v>24</v>
      </c>
      <c r="D136" s="126"/>
      <c r="E136" s="127"/>
      <c r="F136" s="127">
        <f>SUM(F133:F135)</f>
        <v>10.76</v>
      </c>
      <c r="G136" s="127">
        <f>SUM(G133:G135)</f>
        <v>13.59</v>
      </c>
      <c r="H136" s="127">
        <f>SUM(H133:H135)</f>
        <v>60.639999999999993</v>
      </c>
      <c r="I136" s="127">
        <f>SUM(I133:I135)</f>
        <v>408.19999999999999</v>
      </c>
    </row>
    <row r="137" ht="13.199999999999999">
      <c r="B137" s="165" t="s">
        <v>169</v>
      </c>
      <c r="C137" s="16" t="s">
        <v>107</v>
      </c>
      <c r="D137" s="27" t="s">
        <v>108</v>
      </c>
      <c r="E137" s="17">
        <v>60</v>
      </c>
      <c r="F137" s="17">
        <v>0.78000000000000003</v>
      </c>
      <c r="G137" s="17">
        <v>2.2999999999999998</v>
      </c>
      <c r="H137" s="17">
        <v>4.5899999999999999</v>
      </c>
      <c r="I137" s="17">
        <v>42.990000000000002</v>
      </c>
    </row>
    <row r="138" ht="26.399999999999999">
      <c r="B138" s="166"/>
      <c r="C138" s="37" t="s">
        <v>128</v>
      </c>
      <c r="D138" s="16" t="s">
        <v>129</v>
      </c>
      <c r="E138" s="17">
        <v>200</v>
      </c>
      <c r="F138" s="17">
        <v>4.7000000000000002</v>
      </c>
      <c r="G138" s="17">
        <v>5.6600000000000001</v>
      </c>
      <c r="H138" s="17">
        <v>10.119999999999999</v>
      </c>
      <c r="I138" s="17">
        <v>110.36</v>
      </c>
    </row>
    <row r="139" ht="13.199999999999999">
      <c r="B139" s="166"/>
      <c r="C139" s="16" t="s">
        <v>170</v>
      </c>
      <c r="D139" s="27" t="s">
        <v>171</v>
      </c>
      <c r="E139" s="17">
        <v>90</v>
      </c>
      <c r="F139" s="17">
        <v>7.4400000000000004</v>
      </c>
      <c r="G139" s="17">
        <v>8.9199999999999999</v>
      </c>
      <c r="H139" s="17">
        <v>13.029999999999999</v>
      </c>
      <c r="I139" s="17">
        <v>168.91999999999999</v>
      </c>
    </row>
    <row r="140" ht="13.199999999999999">
      <c r="B140" s="166"/>
      <c r="C140" s="16" t="s">
        <v>173</v>
      </c>
      <c r="D140" s="38" t="s">
        <v>174</v>
      </c>
      <c r="E140" s="17">
        <v>150</v>
      </c>
      <c r="F140" s="17">
        <v>2.8500000000000001</v>
      </c>
      <c r="G140" s="17">
        <v>4.3200000000000003</v>
      </c>
      <c r="H140" s="17">
        <v>23</v>
      </c>
      <c r="I140" s="17">
        <v>142.34999999999999</v>
      </c>
    </row>
    <row r="141" ht="13.199999999999999">
      <c r="B141" s="166"/>
      <c r="C141" s="50" t="s">
        <v>70</v>
      </c>
      <c r="D141" s="27" t="s">
        <v>71</v>
      </c>
      <c r="E141" s="17">
        <v>50</v>
      </c>
      <c r="F141" s="17">
        <v>0.27000000000000002</v>
      </c>
      <c r="G141" s="17">
        <v>1.8400000000000001</v>
      </c>
      <c r="H141" s="17">
        <v>2.6200000000000001</v>
      </c>
      <c r="I141" s="39">
        <v>28.079999999999998</v>
      </c>
    </row>
    <row r="142" ht="13.199999999999999">
      <c r="B142" s="166"/>
      <c r="C142" s="63" t="s">
        <v>73</v>
      </c>
      <c r="D142" s="16" t="s">
        <v>74</v>
      </c>
      <c r="E142" s="60">
        <v>200</v>
      </c>
      <c r="F142" s="60">
        <v>0.5</v>
      </c>
      <c r="G142" s="60">
        <v>0</v>
      </c>
      <c r="H142" s="60">
        <v>19.079999999999998</v>
      </c>
      <c r="I142" s="64">
        <v>81</v>
      </c>
    </row>
    <row r="143" ht="13.199999999999999">
      <c r="B143" s="166"/>
      <c r="C143" s="15" t="s">
        <v>19</v>
      </c>
      <c r="D143" s="16" t="s">
        <v>20</v>
      </c>
      <c r="E143" s="18">
        <v>20</v>
      </c>
      <c r="F143" s="18">
        <v>1.54</v>
      </c>
      <c r="G143" s="18">
        <v>0.59999999999999998</v>
      </c>
      <c r="H143" s="18">
        <v>10.44</v>
      </c>
      <c r="I143" s="18">
        <v>52.399999999999999</v>
      </c>
    </row>
    <row r="144" ht="13.199999999999999">
      <c r="B144" s="66" t="s">
        <v>45</v>
      </c>
      <c r="C144" s="67"/>
      <c r="D144" s="67"/>
      <c r="E144" s="68"/>
      <c r="F144" s="118">
        <f>SUM(F137:F143)</f>
        <v>18.080000000000002</v>
      </c>
      <c r="G144" s="118">
        <f>SUM(G137:G143)</f>
        <v>23.640000000000001</v>
      </c>
      <c r="H144" s="118">
        <f>SUM(H137:H143)</f>
        <v>82.879999999999995</v>
      </c>
      <c r="I144" s="118">
        <f>SUM(I137:I143)</f>
        <v>626.10000000000002</v>
      </c>
    </row>
    <row r="145" ht="13.199999999999999">
      <c r="B145" s="66" t="s">
        <v>46</v>
      </c>
      <c r="C145" s="67"/>
      <c r="D145" s="67"/>
      <c r="E145" s="68"/>
      <c r="F145" s="131">
        <f>F136+F144</f>
        <v>28.840000000000003</v>
      </c>
      <c r="G145" s="131">
        <f>G136+G144</f>
        <v>37.230000000000004</v>
      </c>
      <c r="H145" s="131">
        <f>H136+H144</f>
        <v>143.51999999999998</v>
      </c>
      <c r="I145" s="131">
        <f>I136+I144</f>
        <v>1034.3</v>
      </c>
    </row>
    <row r="146" ht="13.199999999999999">
      <c r="B146" s="132"/>
      <c r="C146" s="3"/>
      <c r="D146" s="3"/>
      <c r="E146" s="4"/>
      <c r="F146" s="4"/>
      <c r="G146" s="4"/>
      <c r="H146" s="4"/>
      <c r="I146" s="4"/>
    </row>
    <row r="147" ht="13.199999999999999">
      <c r="B147" s="132"/>
      <c r="C147" s="3"/>
      <c r="D147" s="3"/>
      <c r="E147" s="4"/>
      <c r="F147" s="4"/>
      <c r="G147" s="4"/>
      <c r="H147" s="4"/>
      <c r="I147" s="4"/>
    </row>
    <row r="148" ht="13.199999999999999">
      <c r="B148" s="132"/>
      <c r="C148" s="1" t="s">
        <v>1</v>
      </c>
      <c r="D148" s="3"/>
      <c r="E148" s="4"/>
      <c r="F148" s="4" t="s">
        <v>2</v>
      </c>
      <c r="G148" s="4"/>
      <c r="H148" s="4"/>
      <c r="I148" s="4" t="s">
        <v>175</v>
      </c>
    </row>
    <row r="149" ht="13.199999999999999">
      <c r="B149" s="5">
        <v>9</v>
      </c>
      <c r="C149" s="5" t="s">
        <v>4</v>
      </c>
      <c r="D149" s="6"/>
      <c r="E149" s="7"/>
      <c r="F149" s="9" t="s">
        <v>5</v>
      </c>
      <c r="G149" s="8"/>
      <c r="H149" s="7"/>
      <c r="I149" s="10" t="s">
        <v>6</v>
      </c>
    </row>
    <row r="150" ht="13.199999999999999">
      <c r="B150" s="11"/>
      <c r="C150" s="11"/>
      <c r="D150" s="11"/>
      <c r="E150" s="12" t="s">
        <v>7</v>
      </c>
      <c r="F150" s="12" t="s">
        <v>8</v>
      </c>
      <c r="G150" s="12" t="s">
        <v>9</v>
      </c>
      <c r="H150" s="12" t="s">
        <v>10</v>
      </c>
      <c r="I150" s="13" t="s">
        <v>11</v>
      </c>
    </row>
    <row r="151" ht="13.199999999999999">
      <c r="B151" s="166" t="s">
        <v>224</v>
      </c>
      <c r="C151" s="16" t="s">
        <v>177</v>
      </c>
      <c r="D151" s="16" t="s">
        <v>178</v>
      </c>
      <c r="E151" s="17">
        <v>150</v>
      </c>
      <c r="F151" s="24">
        <v>7.9000000000000004</v>
      </c>
      <c r="G151" s="24">
        <v>6.7999999999999998</v>
      </c>
      <c r="H151" s="24">
        <v>28.600000000000001</v>
      </c>
      <c r="I151" s="24">
        <v>207.69999999999999</v>
      </c>
    </row>
    <row r="152" ht="13.199999999999999">
      <c r="B152" s="166"/>
      <c r="C152" s="29" t="s">
        <v>53</v>
      </c>
      <c r="D152" s="16" t="s">
        <v>54</v>
      </c>
      <c r="E152" s="24">
        <v>200</v>
      </c>
      <c r="F152" s="24">
        <v>0.20000000000000001</v>
      </c>
      <c r="G152" s="24">
        <v>0</v>
      </c>
      <c r="H152" s="24">
        <v>6.5</v>
      </c>
      <c r="I152" s="24">
        <v>26.800000000000001</v>
      </c>
    </row>
    <row r="153" ht="13.199999999999999">
      <c r="B153" s="166"/>
      <c r="C153" s="23" t="s">
        <v>19</v>
      </c>
      <c r="D153" s="16" t="s">
        <v>20</v>
      </c>
      <c r="E153" s="24">
        <v>15</v>
      </c>
      <c r="F153" s="24">
        <v>1.1000000000000001</v>
      </c>
      <c r="G153" s="24">
        <v>0.10000000000000001</v>
      </c>
      <c r="H153" s="24">
        <v>7.4000000000000004</v>
      </c>
      <c r="I153" s="25">
        <v>35.200000000000003</v>
      </c>
    </row>
    <row r="154" ht="13.199999999999999">
      <c r="B154" s="171"/>
      <c r="C154" s="134" t="s">
        <v>81</v>
      </c>
      <c r="D154" s="135"/>
      <c r="E154" s="33"/>
      <c r="F154" s="33">
        <f>SUM(F151:F153)</f>
        <v>9.1999999999999993</v>
      </c>
      <c r="G154" s="33">
        <f>SUM(G151:G153)</f>
        <v>6.8999999999999995</v>
      </c>
      <c r="H154" s="33">
        <f>SUM(H151:H153)</f>
        <v>42.5</v>
      </c>
      <c r="I154" s="33">
        <f>SUM(I151:I153)</f>
        <v>269.69999999999999</v>
      </c>
    </row>
    <row r="155" ht="18.75" customHeight="1">
      <c r="B155" s="181" t="s">
        <v>180</v>
      </c>
      <c r="C155" s="16" t="s">
        <v>26</v>
      </c>
      <c r="D155" s="27" t="s">
        <v>27</v>
      </c>
      <c r="E155" s="17">
        <v>60</v>
      </c>
      <c r="F155" s="17">
        <v>0.5</v>
      </c>
      <c r="G155" s="17">
        <v>0.10000000000000001</v>
      </c>
      <c r="H155" s="17">
        <v>1.5</v>
      </c>
      <c r="I155" s="17">
        <v>8.5</v>
      </c>
    </row>
    <row r="156" ht="26.399999999999999">
      <c r="B156" s="182"/>
      <c r="C156" s="37" t="s">
        <v>110</v>
      </c>
      <c r="D156" s="27" t="s">
        <v>62</v>
      </c>
      <c r="E156" s="17">
        <v>250</v>
      </c>
      <c r="F156" s="17">
        <v>1.98</v>
      </c>
      <c r="G156" s="17">
        <v>2.71</v>
      </c>
      <c r="H156" s="17">
        <v>12.109999999999999</v>
      </c>
      <c r="I156" s="17">
        <v>85.75</v>
      </c>
    </row>
    <row r="157" ht="13.199999999999999">
      <c r="B157" s="182"/>
      <c r="C157" s="37" t="s">
        <v>64</v>
      </c>
      <c r="D157" s="27" t="s">
        <v>65</v>
      </c>
      <c r="E157" s="17" t="s">
        <v>66</v>
      </c>
      <c r="F157" s="17">
        <v>21.109999999999999</v>
      </c>
      <c r="G157" s="17">
        <v>23.239999999999998</v>
      </c>
      <c r="H157" s="17">
        <v>0.45000000000000001</v>
      </c>
      <c r="I157" s="17">
        <v>221.40000000000001</v>
      </c>
    </row>
    <row r="158" ht="13.199999999999999">
      <c r="B158" s="182"/>
      <c r="C158" s="37" t="s">
        <v>181</v>
      </c>
      <c r="D158" s="16" t="s">
        <v>182</v>
      </c>
      <c r="E158" s="17">
        <v>150</v>
      </c>
      <c r="F158" s="17">
        <v>3.7000000000000002</v>
      </c>
      <c r="G158" s="17">
        <v>4.4000000000000004</v>
      </c>
      <c r="H158" s="17">
        <v>14.6</v>
      </c>
      <c r="I158" s="17">
        <v>113.5</v>
      </c>
    </row>
    <row r="159" ht="26.399999999999999">
      <c r="B159" s="182"/>
      <c r="C159" s="37" t="s">
        <v>94</v>
      </c>
      <c r="D159" s="27" t="s">
        <v>95</v>
      </c>
      <c r="E159" s="17">
        <v>200</v>
      </c>
      <c r="F159" s="17">
        <v>0</v>
      </c>
      <c r="G159" s="17">
        <v>0</v>
      </c>
      <c r="H159" s="17">
        <v>23</v>
      </c>
      <c r="I159" s="17">
        <v>90</v>
      </c>
    </row>
    <row r="160" ht="13.199999999999999">
      <c r="B160" s="183"/>
      <c r="C160" s="15" t="s">
        <v>19</v>
      </c>
      <c r="D160" s="16" t="s">
        <v>20</v>
      </c>
      <c r="E160" s="18">
        <v>20</v>
      </c>
      <c r="F160" s="18">
        <v>1.54</v>
      </c>
      <c r="G160" s="18">
        <v>0.59999999999999998</v>
      </c>
      <c r="H160" s="18">
        <v>10.44</v>
      </c>
      <c r="I160" s="18">
        <v>52.399999999999999</v>
      </c>
    </row>
    <row r="161" ht="13.199999999999999">
      <c r="B161" s="44" t="s">
        <v>45</v>
      </c>
      <c r="C161" s="45"/>
      <c r="D161" s="45"/>
      <c r="E161" s="46"/>
      <c r="F161" s="48">
        <f>SUM(F156:F160)</f>
        <v>28.329999999999998</v>
      </c>
      <c r="G161" s="48">
        <f>SUM(G156:G160)</f>
        <v>30.950000000000003</v>
      </c>
      <c r="H161" s="48">
        <f>SUM(H156:H160)</f>
        <v>60.599999999999994</v>
      </c>
      <c r="I161" s="48">
        <f>SUM(I156:I160)</f>
        <v>563.04999999999995</v>
      </c>
    </row>
    <row r="162" ht="13.199999999999999">
      <c r="B162" s="44" t="s">
        <v>46</v>
      </c>
      <c r="C162" s="45"/>
      <c r="D162" s="45"/>
      <c r="E162" s="46"/>
      <c r="F162" s="48">
        <f>F154+F161</f>
        <v>37.530000000000001</v>
      </c>
      <c r="G162" s="48">
        <f>G154+G161</f>
        <v>37.850000000000001</v>
      </c>
      <c r="H162" s="48">
        <f>H154+H161</f>
        <v>103.09999999999999</v>
      </c>
      <c r="I162" s="48">
        <f>I154+I161</f>
        <v>832.75</v>
      </c>
    </row>
    <row r="163" ht="13.199999999999999">
      <c r="B163" s="3"/>
      <c r="C163" s="3"/>
      <c r="D163" s="3"/>
      <c r="E163" s="4"/>
      <c r="F163" s="4"/>
      <c r="G163" s="4"/>
      <c r="H163" s="4"/>
      <c r="I163" s="4"/>
    </row>
    <row r="164" ht="13.199999999999999">
      <c r="B164" s="3"/>
      <c r="C164" s="3"/>
      <c r="D164" s="3"/>
      <c r="E164" s="4"/>
      <c r="F164" s="4"/>
      <c r="G164" s="4"/>
      <c r="H164" s="4"/>
      <c r="I164" s="4"/>
    </row>
    <row r="165" ht="13.199999999999999">
      <c r="B165" s="3"/>
      <c r="C165" s="1" t="s">
        <v>1</v>
      </c>
      <c r="E165" s="4"/>
      <c r="F165" s="4" t="s">
        <v>2</v>
      </c>
      <c r="G165" s="4"/>
      <c r="H165" s="4"/>
      <c r="I165" s="4" t="s">
        <v>185</v>
      </c>
    </row>
    <row r="166" ht="13.199999999999999">
      <c r="B166" s="73">
        <v>10</v>
      </c>
      <c r="C166" s="73" t="s">
        <v>4</v>
      </c>
      <c r="D166" s="74"/>
      <c r="E166" s="75"/>
      <c r="F166" s="77" t="s">
        <v>5</v>
      </c>
      <c r="G166" s="76"/>
      <c r="H166" s="75"/>
      <c r="I166" s="139" t="s">
        <v>6</v>
      </c>
    </row>
    <row r="167" ht="13.199999999999999">
      <c r="B167" s="11"/>
      <c r="C167" s="11"/>
      <c r="D167" s="11"/>
      <c r="E167" s="12" t="s">
        <v>7</v>
      </c>
      <c r="F167" s="12" t="s">
        <v>8</v>
      </c>
      <c r="G167" s="12" t="s">
        <v>9</v>
      </c>
      <c r="H167" s="12" t="s">
        <v>10</v>
      </c>
      <c r="I167" s="13" t="s">
        <v>11</v>
      </c>
    </row>
    <row r="168" ht="26.399999999999999">
      <c r="B168" s="14" t="s">
        <v>225</v>
      </c>
      <c r="C168" s="140" t="s">
        <v>187</v>
      </c>
      <c r="D168" s="141" t="s">
        <v>188</v>
      </c>
      <c r="E168" s="142">
        <v>200</v>
      </c>
      <c r="F168" s="142">
        <v>30.670000000000002</v>
      </c>
      <c r="G168" s="143">
        <v>12.960000000000001</v>
      </c>
      <c r="H168" s="143">
        <v>28.93</v>
      </c>
      <c r="I168" s="143">
        <v>354.94999999999999</v>
      </c>
    </row>
    <row r="169" ht="13.199999999999999">
      <c r="B169" s="144"/>
      <c r="C169" s="106" t="s">
        <v>193</v>
      </c>
      <c r="D169" s="145" t="s">
        <v>194</v>
      </c>
      <c r="E169" s="24">
        <v>50</v>
      </c>
      <c r="F169" s="24">
        <v>1.03</v>
      </c>
      <c r="G169" s="25">
        <v>2.6200000000000001</v>
      </c>
      <c r="H169" s="25">
        <v>3.54</v>
      </c>
      <c r="I169" s="25">
        <v>41.899999999999999</v>
      </c>
    </row>
    <row r="170" ht="13.199999999999999">
      <c r="B170" s="144"/>
      <c r="C170" s="29" t="s">
        <v>102</v>
      </c>
      <c r="D170" s="16" t="s">
        <v>103</v>
      </c>
      <c r="E170" s="24">
        <v>200</v>
      </c>
      <c r="F170" s="24">
        <v>0.29999999999999999</v>
      </c>
      <c r="G170" s="24">
        <v>0</v>
      </c>
      <c r="H170" s="24">
        <v>6.7000000000000002</v>
      </c>
      <c r="I170" s="24">
        <v>27.899999999999999</v>
      </c>
    </row>
    <row r="171" ht="13.199999999999999">
      <c r="B171" s="147"/>
      <c r="C171" s="23" t="s">
        <v>19</v>
      </c>
      <c r="D171" s="16" t="s">
        <v>20</v>
      </c>
      <c r="E171" s="24">
        <v>15</v>
      </c>
      <c r="F171" s="24">
        <v>1.1000000000000001</v>
      </c>
      <c r="G171" s="24">
        <v>0.10000000000000001</v>
      </c>
      <c r="H171" s="24">
        <v>7.4000000000000004</v>
      </c>
      <c r="I171" s="25">
        <v>35.200000000000003</v>
      </c>
    </row>
    <row r="172" ht="13.199999999999999">
      <c r="B172" s="90"/>
      <c r="C172" s="31" t="s">
        <v>81</v>
      </c>
      <c r="D172" s="32"/>
      <c r="E172" s="119"/>
      <c r="F172" s="48">
        <f>SUM(F168:F171)</f>
        <v>33.100000000000001</v>
      </c>
      <c r="G172" s="48">
        <f>SUM(G168:G171)</f>
        <v>15.680000000000001</v>
      </c>
      <c r="H172" s="48">
        <f>SUM(H168:H171)</f>
        <v>46.57</v>
      </c>
      <c r="I172" s="48">
        <f>SUM(I168:I171)</f>
        <v>459.94999999999993</v>
      </c>
    </row>
    <row r="173" ht="52.799999999999997">
      <c r="B173" s="14" t="s">
        <v>226</v>
      </c>
      <c r="C173" s="148" t="s">
        <v>196</v>
      </c>
      <c r="D173" s="16" t="s">
        <v>197</v>
      </c>
      <c r="E173" s="184">
        <v>60</v>
      </c>
      <c r="F173" s="39">
        <v>1.7</v>
      </c>
      <c r="G173" s="39">
        <v>0.10000000000000001</v>
      </c>
      <c r="H173" s="39">
        <v>3.5</v>
      </c>
      <c r="I173" s="39">
        <v>22.100000000000001</v>
      </c>
    </row>
    <row r="174" ht="13.199999999999999">
      <c r="B174" s="91"/>
      <c r="C174" s="16" t="s">
        <v>200</v>
      </c>
      <c r="D174" s="16" t="s">
        <v>201</v>
      </c>
      <c r="E174" s="184">
        <v>250</v>
      </c>
      <c r="F174" s="17">
        <v>1.8</v>
      </c>
      <c r="G174" s="17">
        <v>4.2800000000000002</v>
      </c>
      <c r="H174" s="17">
        <v>10.699999999999999</v>
      </c>
      <c r="I174" s="17">
        <v>88.299999999999997</v>
      </c>
    </row>
    <row r="175" ht="26.399999999999999">
      <c r="B175" s="91"/>
      <c r="C175" s="141" t="s">
        <v>203</v>
      </c>
      <c r="D175" s="150" t="s">
        <v>204</v>
      </c>
      <c r="E175" s="184" t="s">
        <v>66</v>
      </c>
      <c r="F175" s="142">
        <v>15</v>
      </c>
      <c r="G175" s="142">
        <v>17.73</v>
      </c>
      <c r="H175" s="142">
        <v>18.02</v>
      </c>
      <c r="I175" s="142">
        <v>291.60000000000002</v>
      </c>
    </row>
    <row r="176" ht="13.199999999999999">
      <c r="B176" s="91"/>
      <c r="C176" s="50" t="s">
        <v>70</v>
      </c>
      <c r="D176" s="27" t="s">
        <v>71</v>
      </c>
      <c r="E176" s="184">
        <v>150</v>
      </c>
      <c r="F176" s="17">
        <v>0.27000000000000002</v>
      </c>
      <c r="G176" s="17">
        <v>1.8400000000000001</v>
      </c>
      <c r="H176" s="17">
        <v>2.6200000000000001</v>
      </c>
      <c r="I176" s="39">
        <v>28.079999999999998</v>
      </c>
    </row>
    <row r="177" ht="13.199999999999999">
      <c r="B177" s="91"/>
      <c r="C177" s="37" t="s">
        <v>91</v>
      </c>
      <c r="D177" s="16" t="s">
        <v>92</v>
      </c>
      <c r="E177" s="184">
        <v>200</v>
      </c>
      <c r="F177" s="17">
        <v>14.5</v>
      </c>
      <c r="G177" s="17">
        <v>1.3</v>
      </c>
      <c r="H177" s="17">
        <v>33.799999999999997</v>
      </c>
      <c r="I177" s="17">
        <v>204.80000000000001</v>
      </c>
    </row>
    <row r="178" ht="13.199999999999999">
      <c r="B178" s="91"/>
      <c r="C178" s="112" t="s">
        <v>206</v>
      </c>
      <c r="D178" s="113" t="s">
        <v>20</v>
      </c>
      <c r="E178" s="185">
        <v>200</v>
      </c>
      <c r="F178" s="24">
        <v>1</v>
      </c>
      <c r="G178" s="24">
        <v>0</v>
      </c>
      <c r="H178" s="24">
        <v>18.199999999999999</v>
      </c>
      <c r="I178" s="24">
        <v>76</v>
      </c>
    </row>
    <row r="179" ht="13.199999999999999">
      <c r="B179" s="93"/>
      <c r="C179" s="15" t="s">
        <v>19</v>
      </c>
      <c r="D179" s="16" t="s">
        <v>20</v>
      </c>
      <c r="E179" s="185">
        <v>20</v>
      </c>
      <c r="F179" s="18">
        <v>1.54</v>
      </c>
      <c r="G179" s="18">
        <v>0.59999999999999998</v>
      </c>
      <c r="H179" s="18">
        <v>10.44</v>
      </c>
      <c r="I179" s="18">
        <v>52.399999999999999</v>
      </c>
    </row>
    <row r="180" ht="13.199999999999999">
      <c r="B180" s="44" t="s">
        <v>46</v>
      </c>
      <c r="C180" s="45"/>
      <c r="D180" s="45"/>
      <c r="E180" s="46"/>
      <c r="F180" s="47">
        <f>SUM(F174:F179)</f>
        <v>34.109999999999999</v>
      </c>
      <c r="G180" s="47">
        <f>SUM(G174:G179)</f>
        <v>25.750000000000004</v>
      </c>
      <c r="H180" s="47">
        <f>SUM(H174:H179)</f>
        <v>93.780000000000001</v>
      </c>
      <c r="I180" s="47">
        <f>SUM(I174:I179)</f>
        <v>741.17999999999995</v>
      </c>
    </row>
    <row r="181" ht="13.199999999999999">
      <c r="C181" s="44" t="s">
        <v>46</v>
      </c>
      <c r="D181" s="45"/>
      <c r="E181" s="45"/>
      <c r="F181" s="156">
        <f>F172+F180</f>
        <v>67.210000000000008</v>
      </c>
      <c r="G181" s="156">
        <f>G172+G180</f>
        <v>41.430000000000007</v>
      </c>
      <c r="H181" s="156">
        <f>H172+H180</f>
        <v>140.34999999999999</v>
      </c>
      <c r="I181" s="156">
        <f>I172+I180</f>
        <v>1201.1299999999999</v>
      </c>
    </row>
    <row r="185" ht="13.199999999999999">
      <c r="B185" s="157" t="s">
        <v>207</v>
      </c>
      <c r="C185" s="157"/>
      <c r="D185" s="157"/>
      <c r="E185" s="157"/>
      <c r="F185" s="158">
        <f>(F18+F37+F54+F70+F89+F109+F127+F145+F162+F181)/10</f>
        <v>45.635000000000005</v>
      </c>
      <c r="G185" s="158">
        <f>(G18+G37+G54+G70+G89+G109+G127+G145+G162+G181)/10</f>
        <v>37.206000000000003</v>
      </c>
      <c r="H185" s="158">
        <f>(H18+H37+H54+H70+H89+H109+H127+H145+H162+H181)/10</f>
        <v>127.08519999999999</v>
      </c>
      <c r="I185" s="158">
        <f>(I18+I37+I54+I70+I89+I109+I127+I145+I162+I181)/10</f>
        <v>1018.6469999999999</v>
      </c>
    </row>
    <row r="187" ht="13.199999999999999">
      <c r="B187" s="159" t="s">
        <v>208</v>
      </c>
      <c r="C187" s="160"/>
      <c r="D187" s="160"/>
      <c r="E187" s="160"/>
      <c r="F187" s="160"/>
      <c r="G187" s="160"/>
      <c r="H187" s="160"/>
      <c r="I187" s="160"/>
    </row>
    <row r="188" ht="13.199999999999999">
      <c r="B188" s="1" t="s">
        <v>209</v>
      </c>
      <c r="C188" s="2"/>
      <c r="D188" s="2"/>
      <c r="E188" s="2"/>
      <c r="F188" s="2"/>
      <c r="G188" s="2"/>
      <c r="H188" s="2"/>
      <c r="I188" s="2"/>
    </row>
    <row r="189" ht="13.199999999999999">
      <c r="B189" s="159" t="s">
        <v>210</v>
      </c>
      <c r="C189" s="160"/>
      <c r="D189" s="160"/>
      <c r="E189" s="160"/>
      <c r="F189" s="160"/>
      <c r="G189" s="160"/>
      <c r="H189" s="160"/>
      <c r="I189" s="160"/>
    </row>
    <row r="190" ht="13.199999999999999">
      <c r="B190" s="1" t="s">
        <v>211</v>
      </c>
      <c r="C190" s="2"/>
      <c r="D190" s="2"/>
      <c r="E190" s="2"/>
      <c r="F190" s="2"/>
      <c r="G190" s="2"/>
      <c r="H190" s="2"/>
      <c r="I190" s="2"/>
    </row>
    <row r="191" ht="13.199999999999999">
      <c r="B191" s="1" t="s">
        <v>212</v>
      </c>
      <c r="C191" s="2"/>
      <c r="D191" s="2"/>
      <c r="E191" s="2"/>
      <c r="F191" s="2"/>
      <c r="G191" s="2"/>
      <c r="H191" s="2"/>
      <c r="I191" s="2"/>
    </row>
    <row r="192" ht="13.199999999999999">
      <c r="B192" s="159" t="s">
        <v>213</v>
      </c>
      <c r="C192" s="160"/>
      <c r="D192" s="160"/>
      <c r="E192" s="160"/>
      <c r="F192" s="160"/>
      <c r="G192" s="160"/>
      <c r="H192" s="160"/>
      <c r="I192" s="160"/>
    </row>
    <row r="193" ht="13.199999999999999">
      <c r="B193" s="1" t="s">
        <v>214</v>
      </c>
      <c r="C193" s="2"/>
      <c r="D193" s="2"/>
      <c r="E193" s="2"/>
      <c r="F193" s="2"/>
      <c r="G193" s="2"/>
      <c r="H193" s="2"/>
      <c r="I193" s="2"/>
    </row>
    <row r="194" ht="13.199999999999999">
      <c r="B194" s="2"/>
      <c r="C194" s="2"/>
      <c r="D194" s="2"/>
      <c r="E194" s="2"/>
      <c r="F194" s="2"/>
      <c r="G194" s="2"/>
      <c r="H194" s="2"/>
      <c r="I194" s="2"/>
    </row>
    <row r="196" ht="13.199999999999999">
      <c r="C196" s="1"/>
    </row>
  </sheetData>
  <mergeCells count="97">
    <mergeCell ref="B2:I2"/>
    <mergeCell ref="H4:I4"/>
    <mergeCell ref="B5:B6"/>
    <mergeCell ref="C5:C6"/>
    <mergeCell ref="F5:H5"/>
    <mergeCell ref="B7:B11"/>
    <mergeCell ref="C11:D11"/>
    <mergeCell ref="B12:B16"/>
    <mergeCell ref="B17:E17"/>
    <mergeCell ref="B18:E18"/>
    <mergeCell ref="H21:I21"/>
    <mergeCell ref="B22:B23"/>
    <mergeCell ref="C22:C23"/>
    <mergeCell ref="F22:H22"/>
    <mergeCell ref="B24:B28"/>
    <mergeCell ref="C28:D28"/>
    <mergeCell ref="B29:B35"/>
    <mergeCell ref="B36:E36"/>
    <mergeCell ref="B37:E37"/>
    <mergeCell ref="H40:I40"/>
    <mergeCell ref="B41:B42"/>
    <mergeCell ref="C41:C42"/>
    <mergeCell ref="F41:H41"/>
    <mergeCell ref="B43:B46"/>
    <mergeCell ref="C46:D46"/>
    <mergeCell ref="B47:B52"/>
    <mergeCell ref="B53:E53"/>
    <mergeCell ref="B54:E54"/>
    <mergeCell ref="H57:I57"/>
    <mergeCell ref="B58:B59"/>
    <mergeCell ref="C58:C59"/>
    <mergeCell ref="F58:H58"/>
    <mergeCell ref="B60:B63"/>
    <mergeCell ref="C63:D63"/>
    <mergeCell ref="B64:B68"/>
    <mergeCell ref="B69:E69"/>
    <mergeCell ref="B70:E70"/>
    <mergeCell ref="B74:B75"/>
    <mergeCell ref="C74:C75"/>
    <mergeCell ref="F74:H74"/>
    <mergeCell ref="B76:B81"/>
    <mergeCell ref="C81:E81"/>
    <mergeCell ref="B82:B87"/>
    <mergeCell ref="B88:E88"/>
    <mergeCell ref="B89:E89"/>
    <mergeCell ref="H92:I92"/>
    <mergeCell ref="B93:B94"/>
    <mergeCell ref="C93:C94"/>
    <mergeCell ref="F93:H93"/>
    <mergeCell ref="B95:B100"/>
    <mergeCell ref="C100:D100"/>
    <mergeCell ref="B101:B107"/>
    <mergeCell ref="B108:E108"/>
    <mergeCell ref="B109:E109"/>
    <mergeCell ref="H112:I112"/>
    <mergeCell ref="B113:B114"/>
    <mergeCell ref="C113:C114"/>
    <mergeCell ref="F113:H113"/>
    <mergeCell ref="B115:B120"/>
    <mergeCell ref="C120:D120"/>
    <mergeCell ref="B121:B125"/>
    <mergeCell ref="B126:E126"/>
    <mergeCell ref="B127:E127"/>
    <mergeCell ref="H130:I130"/>
    <mergeCell ref="B131:B132"/>
    <mergeCell ref="C131:C132"/>
    <mergeCell ref="F131:H131"/>
    <mergeCell ref="B133:B136"/>
    <mergeCell ref="C136:D136"/>
    <mergeCell ref="B137:B143"/>
    <mergeCell ref="B144:E144"/>
    <mergeCell ref="B145:E145"/>
    <mergeCell ref="B149:B150"/>
    <mergeCell ref="C149:C150"/>
    <mergeCell ref="F149:H149"/>
    <mergeCell ref="B151:B154"/>
    <mergeCell ref="C154:D154"/>
    <mergeCell ref="B155:B160"/>
    <mergeCell ref="B161:E161"/>
    <mergeCell ref="B162:E162"/>
    <mergeCell ref="B166:B167"/>
    <mergeCell ref="C166:C167"/>
    <mergeCell ref="F166:H166"/>
    <mergeCell ref="B168:B171"/>
    <mergeCell ref="C172:D172"/>
    <mergeCell ref="B173:B179"/>
    <mergeCell ref="B180:E180"/>
    <mergeCell ref="C181:E181"/>
    <mergeCell ref="B185:E185"/>
    <mergeCell ref="B187:I187"/>
    <mergeCell ref="B188:I188"/>
    <mergeCell ref="B189:I189"/>
    <mergeCell ref="B190:I190"/>
    <mergeCell ref="B191:I191"/>
    <mergeCell ref="B192:I192"/>
    <mergeCell ref="B193:I193"/>
    <mergeCell ref="B194:I194"/>
  </mergeCell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revision>1</cp:revision>
  <dcterms:created xsi:type="dcterms:W3CDTF">1996-10-08T23:32:00Z</dcterms:created>
  <dcterms:modified xsi:type="dcterms:W3CDTF">2025-05-28T07:54:40Z</dcterms:modified>
  <cp:version>1048576</cp:version>
</cp:coreProperties>
</file>